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fileSharing readOnlyRecommended="1" userName="András Máth" algorithmName="SHA-512" hashValue="6zsCynkRyc6YWRaTlAfYL4fpNaEwi/gKR0mQKsTyl47RMPC9hoQhe0Z1x20ueHqnYqI1aJcr4sNXwlHij0wvig==" saltValue="5CNtdiduVCm+vvBsjyzCE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asmath/Desktop/01_Munka/00_IAB/IAB Projektek/IAB HU Datahouse/"/>
    </mc:Choice>
  </mc:AlternateContent>
  <xr:revisionPtr revIDLastSave="0" documentId="8_{8D90BE10-B81C-504B-9002-157C80F69C86}" xr6:coauthVersionLast="45" xr6:coauthVersionMax="45" xr10:uidLastSave="{00000000-0000-0000-0000-000000000000}"/>
  <bookViews>
    <workbookView xWindow="0" yWindow="0" windowWidth="25600" windowHeight="16000" activeTab="1" xr2:uid="{00000000-000D-0000-FFFF-FFFF00000000}"/>
  </bookViews>
  <sheets>
    <sheet name="definíciók" sheetId="1" r:id="rId1"/>
    <sheet name="források, tartalomjegyzék" sheetId="2" r:id="rId2"/>
    <sheet name="Internet access" sheetId="3" r:id="rId3"/>
    <sheet name="HU - Reklámtorta - teljes" sheetId="4" r:id="rId4"/>
    <sheet name="HU - Digital reklámtorta" sheetId="5" r:id="rId5"/>
    <sheet name="EU total - Digital adspend" sheetId="6" r:id="rId6"/>
    <sheet name="EU országok - Digit Adspend" sheetId="7" r:id="rId7"/>
    <sheet name="US - Digital ad spend" sheetId="8" r:id="rId8"/>
    <sheet name="Euró árfolyam" sheetId="13" r:id="rId9"/>
    <sheet name="Alapkamat mértéke" sheetId="14" r:id="rId10"/>
    <sheet name="Munkanélküliség" sheetId="12" r:id="rId11"/>
    <sheet name="GKI Konjunktúra Index" sheetId="11" r:id="rId12"/>
    <sheet name="GDP változás" sheetId="9" r:id="rId13"/>
    <sheet name="Infláció" sheetId="10" r:id="rId14"/>
    <sheet name="Adatforgalom" sheetId="15" r:id="rId15"/>
    <sheet name="Operációs rendszerek SHR" sheetId="19" r:id="rId16"/>
    <sheet name="Böngészők SHR" sheetId="22" r:id="rId17"/>
    <sheet name="HT fogyasztása" sheetId="17" r:id="rId18"/>
    <sheet name="HT nettó vagyona" sheetId="18" r:id="rId19"/>
  </sheets>
  <definedNames>
    <definedName name="os_combined_HU_quarterly_20091_20192" localSheetId="16">'Böngészők SHR'!$A$3:$I$45</definedName>
    <definedName name="os_combined_HU_quarterly_20091_20192" localSheetId="15">'Operációs rendszerek SHR'!$A$3:$I$45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8" l="1"/>
  <c r="C68" i="8"/>
  <c r="AF16" i="7" l="1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D14" i="7"/>
  <c r="D15" i="6"/>
  <c r="D67" i="8" l="1"/>
  <c r="C67" i="8"/>
  <c r="J15" i="17" l="1"/>
  <c r="I15" i="17"/>
  <c r="H15" i="17"/>
  <c r="G15" i="17"/>
  <c r="F15" i="17"/>
  <c r="E15" i="17"/>
  <c r="D15" i="17"/>
  <c r="C15" i="17"/>
  <c r="B15" i="17"/>
  <c r="A15" i="17"/>
  <c r="J14" i="17"/>
  <c r="I14" i="17"/>
  <c r="H14" i="17"/>
  <c r="G14" i="17"/>
  <c r="F14" i="17"/>
  <c r="E14" i="17"/>
  <c r="D14" i="17"/>
  <c r="C14" i="17"/>
  <c r="B14" i="17"/>
  <c r="A14" i="17"/>
  <c r="J13" i="17"/>
  <c r="I13" i="17"/>
  <c r="H13" i="17"/>
  <c r="G13" i="17"/>
  <c r="F13" i="17"/>
  <c r="E13" i="17"/>
  <c r="D13" i="17"/>
  <c r="C13" i="17"/>
  <c r="B13" i="17"/>
  <c r="A13" i="17"/>
  <c r="J12" i="17"/>
  <c r="I12" i="17"/>
  <c r="H12" i="17"/>
  <c r="G12" i="17"/>
  <c r="F12" i="17"/>
  <c r="E12" i="17"/>
  <c r="D12" i="17"/>
  <c r="C12" i="17"/>
  <c r="B12" i="17"/>
  <c r="A12" i="17"/>
  <c r="J11" i="17"/>
  <c r="I11" i="17"/>
  <c r="H11" i="17"/>
  <c r="G11" i="17"/>
  <c r="F11" i="17"/>
  <c r="E11" i="17"/>
  <c r="D11" i="17"/>
  <c r="C11" i="17"/>
  <c r="B11" i="17"/>
  <c r="A11" i="17"/>
  <c r="J10" i="17"/>
  <c r="I10" i="17"/>
  <c r="H10" i="17"/>
  <c r="G10" i="17"/>
  <c r="F10" i="17"/>
  <c r="E10" i="17"/>
  <c r="D10" i="17"/>
  <c r="C10" i="17"/>
  <c r="B10" i="17"/>
  <c r="A10" i="17"/>
  <c r="J9" i="17"/>
  <c r="I9" i="17"/>
  <c r="H9" i="17"/>
  <c r="G9" i="17"/>
  <c r="F9" i="17"/>
  <c r="E9" i="17"/>
  <c r="D9" i="17"/>
  <c r="C9" i="17"/>
  <c r="B9" i="17"/>
  <c r="A9" i="17"/>
  <c r="J8" i="17"/>
  <c r="I8" i="17"/>
  <c r="H8" i="17"/>
  <c r="G8" i="17"/>
  <c r="F8" i="17"/>
  <c r="E8" i="17"/>
  <c r="D8" i="17"/>
  <c r="C8" i="17"/>
  <c r="B8" i="17"/>
  <c r="A8" i="17"/>
  <c r="J7" i="17"/>
  <c r="I7" i="17"/>
  <c r="H7" i="17"/>
  <c r="G7" i="17"/>
  <c r="F7" i="17"/>
  <c r="E7" i="17"/>
  <c r="D7" i="17"/>
  <c r="C7" i="17"/>
  <c r="B7" i="17"/>
  <c r="A7" i="17"/>
  <c r="J6" i="17"/>
  <c r="I6" i="17"/>
  <c r="H6" i="17"/>
  <c r="G6" i="17"/>
  <c r="F6" i="17"/>
  <c r="E6" i="17"/>
  <c r="D6" i="17"/>
  <c r="C6" i="17"/>
  <c r="B6" i="17"/>
  <c r="A6" i="17"/>
  <c r="J5" i="17"/>
  <c r="I5" i="17"/>
  <c r="H5" i="17"/>
  <c r="G5" i="17"/>
  <c r="F5" i="17"/>
  <c r="E5" i="17"/>
  <c r="D5" i="17"/>
  <c r="C5" i="17"/>
  <c r="B5" i="17"/>
  <c r="A5" i="17"/>
  <c r="J4" i="17"/>
  <c r="I4" i="17"/>
  <c r="H4" i="17"/>
  <c r="G4" i="17"/>
  <c r="F4" i="17"/>
  <c r="E4" i="17"/>
  <c r="D4" i="17"/>
  <c r="C4" i="17"/>
  <c r="B4" i="17"/>
  <c r="A4" i="17"/>
  <c r="J3" i="17"/>
  <c r="I3" i="17"/>
  <c r="H3" i="17"/>
  <c r="G3" i="17"/>
  <c r="F3" i="17"/>
  <c r="E3" i="17"/>
  <c r="D3" i="17"/>
  <c r="C3" i="17"/>
  <c r="D66" i="8" l="1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C7" i="8"/>
  <c r="C6" i="8"/>
  <c r="C5" i="8"/>
  <c r="D14" i="6"/>
  <c r="C13" i="7"/>
  <c r="D13" i="7" s="1"/>
  <c r="D13" i="6"/>
  <c r="C12" i="7"/>
  <c r="D12" i="7" s="1"/>
  <c r="D12" i="6"/>
  <c r="C11" i="7"/>
  <c r="D11" i="7" s="1"/>
  <c r="D11" i="6"/>
  <c r="C10" i="7"/>
  <c r="D10" i="7" s="1"/>
  <c r="D10" i="6"/>
  <c r="C9" i="7"/>
  <c r="D9" i="7" s="1"/>
  <c r="D9" i="6"/>
  <c r="C8" i="7"/>
  <c r="D8" i="7" s="1"/>
  <c r="D8" i="6"/>
  <c r="C7" i="7"/>
  <c r="D7" i="7" s="1"/>
  <c r="D7" i="6"/>
  <c r="C6" i="7"/>
  <c r="D6" i="7" s="1"/>
  <c r="D6" i="6"/>
  <c r="C5" i="7"/>
  <c r="D5" i="7" s="1"/>
  <c r="D5" i="6"/>
  <c r="C4" i="7"/>
  <c r="D4" i="7" s="1"/>
  <c r="D4" i="6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211FDA-735D-7948-A80F-4FF0490D31D4}" name="os_combined-HU-quarterly-20091-20192" type="6" refreshedVersion="6" background="1" saveData="1">
    <textPr sourceFile="/Users/andrasmath/Downloads/os_combined-HU-quarterly-20091-20192.csv" decimal="," thousands=" 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A0BB6817-58CD-474D-9853-5D4F634FCD46}" name="os_combined-HU-quarterly-20091-201921" type="6" refreshedVersion="6" background="1" saveData="1">
    <textPr sourceFile="/Users/andrasmath/Downloads/os_combined-HU-quarterly-20091-20192.csv" decimal="," thousands=" 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<sst xmlns="http://schemas.openxmlformats.org/spreadsheetml/2006/main" count="1489" uniqueCount="1027">
  <si>
    <t>forrás</t>
  </si>
  <si>
    <t>rendszeres internethasználat</t>
  </si>
  <si>
    <t>Ez az összeállítás az IAB Hungary DataHouse projektjének eredménye, aminek lényege, hogy a legfontosabb digitális információkat itt összegyűjtve és folyamatosan frissítve találják meg a tagok szakértői. Jó olvasást és munkát kívánunk hozzá!</t>
  </si>
  <si>
    <t>Alapkamat mértéke</t>
  </si>
  <si>
    <t>Jegybanki alapkamatnak nevezzük egy adott ország jegybankja által megállapított referencia kamatlábat.</t>
  </si>
  <si>
    <t>Munkanélküliségi ráta</t>
  </si>
  <si>
    <t>Fogyasztói árindex</t>
  </si>
  <si>
    <t>A fogyasztói árindex az infláció jelzésére szolgáló indexszám. Méri a lakosság által megvásárolt áruk, igénybe vett szolgáltatások árának átlagos változását egy meghatározott időintervallumon belül.</t>
  </si>
  <si>
    <t>Infláció</t>
  </si>
  <si>
    <t xml:space="preserve"> Az árszínvonal tartós emelkedése, a pénz vásárlóerejének romlása mellett.</t>
  </si>
  <si>
    <t>Rendszeres internethasználat</t>
  </si>
  <si>
    <t>A felmérést megelőző három hónapban átlagosan hetente legalább egyszer (vagyis mindennap vagy majdnem mindennap vagy hetente legalább egyszer de nem a hét minden napján). A használat minden helyszínt és kapcsolódási módot lefed.</t>
  </si>
  <si>
    <t>GDP-változás</t>
  </si>
  <si>
    <t>A bruttó hazai termék (angolul gross domestic product, GDP, ejtsd: dzsídípí) a közgazdaságtanban egy bizonyos terület – többnyire egy ország – adott idő alatti gazdasági termelésének a mérőszáma. Méri a nemzeti jövedelmet és teljesítményt.</t>
  </si>
  <si>
    <t>Reklámtorta adatok</t>
  </si>
  <si>
    <t>Az IAB Hungary által megadott digitális reklámköltés (digit piacméret) kismértékben eltér az MRSZ által számított médiapiac reklámbevételei definíciótól, mert az előbbi tartalmaz ügynökségi díjakat is.</t>
  </si>
  <si>
    <t>GKI Konjunktúra index</t>
  </si>
  <si>
    <t xml:space="preserve">A GKI konjunktúraindex a lakossági bizalmi index és az üzleti bizalmi index súlyozott átlaga. </t>
  </si>
  <si>
    <t>GKI üzleti bizalmi index</t>
  </si>
  <si>
    <t xml:space="preserve">Az üzleti bizalmi indexet az ipari, a kereskedelmi, az építőipari és a szolgáltató vállalkozások üzletmenetére, forgalmi és foglalkoztatási várakozásaira vonatkozó kérdésekre adott válaszokból számítjuk. (A szolgáltató szféra cégei közül – hasonlóan az EU gyakorlatához – a pénzügyi és a közszolgáltatások területén működő vállalkozások egyelőre nem szerepelnek a vizsgált szektorok között.) Szezonálisan kiigazított adatokat közlünk, ami megfelelő matematikai módszerekkel kiszűri a szezonális hatások (például a téli és a nyári időjárás különbségei, a karácsony előtti nagyobb kereslet, a nyári szabadságok miatti kisebb termelés) okozta eltéréseket. </t>
  </si>
  <si>
    <t>GKI Fogyasztói bizalmi index</t>
  </si>
  <si>
    <t>A fogyasztói bizalmi indexet a háztartások pénzügyi, az ország gazdasági és munkanélküliségi helyzetének várt alakulására, továbbá a megtakarítási kilátásokra vonatkozó kérdésekre adott válaszokból számítjuk.</t>
  </si>
  <si>
    <t>téma</t>
  </si>
  <si>
    <t>periodicitás</t>
  </si>
  <si>
    <t>első adatpont</t>
  </si>
  <si>
    <t>utolsó elérhető adat</t>
  </si>
  <si>
    <t>utolsó frissítés időpontja</t>
  </si>
  <si>
    <t>link</t>
  </si>
  <si>
    <t>KSH</t>
  </si>
  <si>
    <t>Internet penetráció (magyar+EU28)</t>
  </si>
  <si>
    <t>évente</t>
  </si>
  <si>
    <t>https://www.ksh.hu/docs/hun/eurostat_tablak/tabl/tin00091.html</t>
  </si>
  <si>
    <t>MRSZ</t>
  </si>
  <si>
    <t>Magyar Reklámtorta</t>
  </si>
  <si>
    <t>IAB HU</t>
  </si>
  <si>
    <t>Magyar digitális reklámköltés</t>
  </si>
  <si>
    <t>IAB EU</t>
  </si>
  <si>
    <t>EU digitális reklámköltés</t>
  </si>
  <si>
    <t>IAB US</t>
  </si>
  <si>
    <t>US digitális reklámköltés</t>
  </si>
  <si>
    <t>negyedévente</t>
  </si>
  <si>
    <t>2018 Q3</t>
  </si>
  <si>
    <t>https://www.iab.com/insights/iab-internet-advertising-revenue-report-conducted-by-pricewaterhousecoopers-pwc-2/</t>
  </si>
  <si>
    <t>MNB</t>
  </si>
  <si>
    <t>€ árfolyam</t>
  </si>
  <si>
    <t>negyedéves átlag</t>
  </si>
  <si>
    <t>https://www.mnb.hu/statisztika/statisztikai-adatok-informaciok/adatok-idosorok/vii-arfolyam</t>
  </si>
  <si>
    <t xml:space="preserve">MNB </t>
  </si>
  <si>
    <t>https://www.mnb.hu/statisztika/statisztikai-adatok-informaciok/adatok-idosorok/i-fo-makrogazdasagi-adatok</t>
  </si>
  <si>
    <t>MNB. KSH</t>
  </si>
  <si>
    <t>munkanélküliség</t>
  </si>
  <si>
    <t>2004.jan</t>
  </si>
  <si>
    <t>GKI</t>
  </si>
  <si>
    <t>Konjunktúra index</t>
  </si>
  <si>
    <t>2012.jan</t>
  </si>
  <si>
    <t>https://www.gki.hu/language/hu/publikacios-naptar-2015/</t>
  </si>
  <si>
    <t>GDP változás</t>
  </si>
  <si>
    <t>infláció</t>
  </si>
  <si>
    <t>http://www.mnb.hu/statisztika/statisztikai-adatok-informaciok/adatok-idosorok/vi-arak</t>
  </si>
  <si>
    <t>http://www.ksh.hu/docs/hun/xstadat/xstadat_evkozi/e_oni005.html</t>
  </si>
  <si>
    <t>Magyarország</t>
  </si>
  <si>
    <t>EU–28</t>
  </si>
  <si>
    <t>EU–27</t>
  </si>
  <si>
    <t>Belgium</t>
  </si>
  <si>
    <t>Bulgária</t>
  </si>
  <si>
    <t>Csehország</t>
  </si>
  <si>
    <t>Dánia</t>
  </si>
  <si>
    <t>Németország</t>
  </si>
  <si>
    <t>Észtország</t>
  </si>
  <si>
    <t>Írország</t>
  </si>
  <si>
    <t>Görögország</t>
  </si>
  <si>
    <t>Spanyolország</t>
  </si>
  <si>
    <t>Franciaország</t>
  </si>
  <si>
    <t>Horvátország</t>
  </si>
  <si>
    <t>Olaszország</t>
  </si>
  <si>
    <t>Ciprus</t>
  </si>
  <si>
    <t>Lettország</t>
  </si>
  <si>
    <t>Litvánia</t>
  </si>
  <si>
    <t>Luxemburg</t>
  </si>
  <si>
    <t>Málta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</si>
  <si>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</si>
  <si>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</si>
  <si>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</si>
  <si>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</si>
  <si>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</si>
  <si>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</si>
  <si>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</si>
  <si>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</si>
  <si>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</si>
  <si>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Nagy-Britannia</t>
  </si>
  <si>
    <t>Izland</t>
  </si>
  <si>
    <t>Liechtenstein</t>
  </si>
  <si>
    <t>Norvégia</t>
  </si>
  <si>
    <t>Svájc</t>
  </si>
  <si>
    <t>Montenegró</t>
  </si>
  <si>
    <t>Macedónia</t>
  </si>
  <si>
    <t>Szerbia</t>
  </si>
  <si>
    <t>Törökország</t>
  </si>
  <si>
    <t>Bosznia-Hercegovina</t>
  </si>
  <si>
    <t>Koszovó</t>
  </si>
  <si>
    <t>..</t>
  </si>
  <si>
    <t>Hivatalos reklámtorta adatok MRSZ</t>
  </si>
  <si>
    <t>tv</t>
  </si>
  <si>
    <t>sajtó</t>
  </si>
  <si>
    <t>rádió</t>
  </si>
  <si>
    <t>digitális</t>
  </si>
  <si>
    <t>OOH</t>
  </si>
  <si>
    <t>Ambient</t>
  </si>
  <si>
    <t>Mozi</t>
  </si>
  <si>
    <t>DM</t>
  </si>
  <si>
    <t>két helyen számolt emailmarketing kivonása</t>
  </si>
  <si>
    <t>total</t>
  </si>
  <si>
    <t>Digit SHR</t>
  </si>
  <si>
    <t>forrás: MRSZ</t>
  </si>
  <si>
    <t>forrás IAB Hungary Adex</t>
  </si>
  <si>
    <t>mobil költések</t>
  </si>
  <si>
    <t>mrd Ft</t>
  </si>
  <si>
    <t>hazai</t>
  </si>
  <si>
    <t>globális</t>
  </si>
  <si>
    <t>lokális</t>
  </si>
  <si>
    <t>videó költés</t>
  </si>
  <si>
    <t>display</t>
  </si>
  <si>
    <t>search</t>
  </si>
  <si>
    <t>listing</t>
  </si>
  <si>
    <t>email</t>
  </si>
  <si>
    <t>automatizált</t>
  </si>
  <si>
    <t>-</t>
  </si>
  <si>
    <t>in mio€</t>
  </si>
  <si>
    <t>forrás: IAB EU Adspend</t>
  </si>
  <si>
    <t>SHR Hungary</t>
  </si>
  <si>
    <t>Németo</t>
  </si>
  <si>
    <t>Franciao</t>
  </si>
  <si>
    <t>Oroszo</t>
  </si>
  <si>
    <t>Olaszo</t>
  </si>
  <si>
    <t>Svédo</t>
  </si>
  <si>
    <t>Spanyolo</t>
  </si>
  <si>
    <t>Lengyelo</t>
  </si>
  <si>
    <t>Cseho</t>
  </si>
  <si>
    <t>Töröko</t>
  </si>
  <si>
    <t>Irország</t>
  </si>
  <si>
    <t>Finno</t>
  </si>
  <si>
    <t>Magyaro</t>
  </si>
  <si>
    <t>Görögo</t>
  </si>
  <si>
    <t>Horváto</t>
  </si>
  <si>
    <t>Belarusz</t>
  </si>
  <si>
    <t>év</t>
  </si>
  <si>
    <t>növekedés YoY</t>
  </si>
  <si>
    <t>Search</t>
  </si>
  <si>
    <t>Classifieds &amp; Directories</t>
  </si>
  <si>
    <t>Display</t>
  </si>
  <si>
    <t>time</t>
  </si>
  <si>
    <t>Adspend (in mio $)</t>
  </si>
  <si>
    <t>növekedés QoQ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</si>
  <si>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</si>
  <si>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</si>
  <si>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</si>
  <si>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</si>
  <si>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</si>
  <si>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</si>
  <si>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</si>
  <si>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</si>
  <si>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</si>
  <si>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</si>
  <si>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</si>
  <si>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</si>
  <si>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</si>
  <si>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</si>
  <si>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</si>
  <si>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</si>
  <si>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</si>
  <si>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</si>
  <si>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definíció</t>
  </si>
  <si>
    <t>Q3-2007</t>
  </si>
  <si>
    <t>forrás:</t>
  </si>
  <si>
    <t>Q4-2007</t>
  </si>
  <si>
    <t>Q1-2008</t>
  </si>
  <si>
    <t>Q2-2008</t>
  </si>
  <si>
    <t>Q3-2008</t>
  </si>
  <si>
    <t>Q4-2008</t>
  </si>
  <si>
    <t>Q1-2009</t>
  </si>
  <si>
    <t>Q2-2009</t>
  </si>
  <si>
    <t>Időszak</t>
  </si>
  <si>
    <t>Q3-2009</t>
  </si>
  <si>
    <t>Q4-2009</t>
  </si>
  <si>
    <t>Q1-2010</t>
  </si>
  <si>
    <t>Fogyasztó árindex</t>
  </si>
  <si>
    <t>Q2-2010</t>
  </si>
  <si>
    <t>Q3-2010</t>
  </si>
  <si>
    <t>Negyedévek</t>
  </si>
  <si>
    <t>Q4-2010</t>
  </si>
  <si>
    <t>http://www.mnb.hu/statisztika/statisztikai-adatok-informaciok/adatok-idosorok/vi-arak/az-mnb-inflacios-alapmutatoi</t>
  </si>
  <si>
    <t>Q1-2011</t>
  </si>
  <si>
    <t>Éves adatok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</si>
  <si>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</si>
  <si>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</si>
  <si>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</si>
  <si>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</si>
  <si>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</si>
  <si>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</si>
  <si>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</si>
  <si>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</si>
  <si>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</si>
  <si>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</si>
  <si>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</si>
  <si>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</si>
  <si>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</si>
  <si>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</si>
  <si>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</si>
  <si>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</si>
  <si>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</si>
  <si>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</si>
  <si>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</si>
  <si>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</si>
  <si>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</si>
  <si>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</si>
  <si>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</si>
  <si>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</si>
  <si>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</si>
  <si>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</si>
  <si>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</si>
  <si>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</si>
  <si>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</si>
  <si>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</si>
  <si>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Hónap</t>
  </si>
  <si>
    <t>Üzleti bizalmi index</t>
  </si>
  <si>
    <t>Fogyasztói bizalmi index</t>
  </si>
  <si>
    <t>2012.;I.;</t>
  </si>
  <si>
    <t>II.;</t>
  </si>
  <si>
    <t>III.;</t>
  </si>
  <si>
    <t>IV.;</t>
  </si>
  <si>
    <t>V.;</t>
  </si>
  <si>
    <t>VI.;</t>
  </si>
  <si>
    <t>VII.</t>
  </si>
  <si>
    <t>VIII.</t>
  </si>
  <si>
    <t>IX.</t>
  </si>
  <si>
    <t>X.</t>
  </si>
  <si>
    <t>XI.</t>
  </si>
  <si>
    <t>XII.</t>
  </si>
  <si>
    <t>2013.I.</t>
  </si>
  <si>
    <t>II.</t>
  </si>
  <si>
    <t>III.</t>
  </si>
  <si>
    <t>IV.</t>
  </si>
  <si>
    <t>V.</t>
  </si>
  <si>
    <t>VI.</t>
  </si>
  <si>
    <t>2014.I.</t>
  </si>
  <si>
    <t>2015.I.</t>
  </si>
  <si>
    <t>I.</t>
  </si>
  <si>
    <t>2017.I.</t>
  </si>
  <si>
    <t>2018.I.</t>
  </si>
  <si>
    <t>2019.I.</t>
  </si>
  <si>
    <t>Havi adat</t>
  </si>
  <si>
    <t>Éves adat</t>
  </si>
  <si>
    <t>Hónapok</t>
  </si>
  <si>
    <t>Munkanélküliségi ráta (százalékban)</t>
  </si>
  <si>
    <t>Negyedéves átlag</t>
  </si>
  <si>
    <t>2004.febr</t>
  </si>
  <si>
    <t>2004.márc</t>
  </si>
  <si>
    <t>2004.ápr</t>
  </si>
  <si>
    <t xml:space="preserve">forrás: </t>
  </si>
  <si>
    <t>http://www.mnb.hu/statisztika/statisztikai-adatok-informaciok/adatok-idosorok/vii-arfolyam</t>
  </si>
  <si>
    <t>2004.máj</t>
  </si>
  <si>
    <t>2004.jún</t>
  </si>
  <si>
    <t>Havi átlag forintban</t>
  </si>
  <si>
    <t>2004.júl</t>
  </si>
  <si>
    <t>Negyedéves átlag forintban</t>
  </si>
  <si>
    <t>2007. január</t>
  </si>
  <si>
    <t>2004.aug</t>
  </si>
  <si>
    <t>2004.szept</t>
  </si>
  <si>
    <t>2004.okt</t>
  </si>
  <si>
    <t>2004.nov</t>
  </si>
  <si>
    <t>2004.dec</t>
  </si>
  <si>
    <t>2005.jan</t>
  </si>
  <si>
    <t>2005.febr</t>
  </si>
  <si>
    <t>2005.márc</t>
  </si>
  <si>
    <t>2005.ápr</t>
  </si>
  <si>
    <t>2005.máj</t>
  </si>
  <si>
    <t>2007. február</t>
  </si>
  <si>
    <t>2007. március</t>
  </si>
  <si>
    <t>2005.jún</t>
  </si>
  <si>
    <t>2007. április</t>
  </si>
  <si>
    <t>2007. május</t>
  </si>
  <si>
    <t>2007. június</t>
  </si>
  <si>
    <t>2005.júl</t>
  </si>
  <si>
    <t>2007. július</t>
  </si>
  <si>
    <t>2007. augusztus</t>
  </si>
  <si>
    <t>2007. szeptember</t>
  </si>
  <si>
    <t>2007. október</t>
  </si>
  <si>
    <t>2005.aug</t>
  </si>
  <si>
    <t>2008. január</t>
  </si>
  <si>
    <t>2008. február</t>
  </si>
  <si>
    <t>2005.szept</t>
  </si>
  <si>
    <t>2008. március</t>
  </si>
  <si>
    <t>2008. április</t>
  </si>
  <si>
    <t>2008. május</t>
  </si>
  <si>
    <t>2008. június</t>
  </si>
  <si>
    <t>2008. július</t>
  </si>
  <si>
    <t>2005.okt</t>
  </si>
  <si>
    <t>2008. augusztus</t>
  </si>
  <si>
    <t>2008. szeptember</t>
  </si>
  <si>
    <t>2008. október</t>
  </si>
  <si>
    <t>2005.nov</t>
  </si>
  <si>
    <t>2009. január</t>
  </si>
  <si>
    <t>2009. február</t>
  </si>
  <si>
    <t>2009. március</t>
  </si>
  <si>
    <t>2009. április</t>
  </si>
  <si>
    <t>2005.dec</t>
  </si>
  <si>
    <t>2009. május</t>
  </si>
  <si>
    <t>2009. június</t>
  </si>
  <si>
    <t>2009. július</t>
  </si>
  <si>
    <t>2009. augusztus</t>
  </si>
  <si>
    <t>2009. szeptember</t>
  </si>
  <si>
    <t>2006.jan</t>
  </si>
  <si>
    <t>2009. október</t>
  </si>
  <si>
    <t>2010. január</t>
  </si>
  <si>
    <t>2010. február</t>
  </si>
  <si>
    <t>2006.febr</t>
  </si>
  <si>
    <t>2010. március</t>
  </si>
  <si>
    <t>2010. április</t>
  </si>
  <si>
    <t>2010. május</t>
  </si>
  <si>
    <t>2010. június</t>
  </si>
  <si>
    <t>2006.márc</t>
  </si>
  <si>
    <t>2010. július</t>
  </si>
  <si>
    <t>2010. augusztus</t>
  </si>
  <si>
    <t>2010. szeptember</t>
  </si>
  <si>
    <t>2010. október</t>
  </si>
  <si>
    <t>2006.ápr</t>
  </si>
  <si>
    <t>2011. január</t>
  </si>
  <si>
    <t>2011. február</t>
  </si>
  <si>
    <t>2011. március</t>
  </si>
  <si>
    <t>2006.máj</t>
  </si>
  <si>
    <t>2011. április</t>
  </si>
  <si>
    <t>2011. május</t>
  </si>
  <si>
    <t>2011. június</t>
  </si>
  <si>
    <t>2011. július</t>
  </si>
  <si>
    <t>2011. augusztus</t>
  </si>
  <si>
    <t>2011. szeptember</t>
  </si>
  <si>
    <t>2006.jún</t>
  </si>
  <si>
    <t>2011. október</t>
  </si>
  <si>
    <t>2012. január</t>
  </si>
  <si>
    <t>2012. február</t>
  </si>
  <si>
    <t>2012. március</t>
  </si>
  <si>
    <t>2006.júl</t>
  </si>
  <si>
    <t>2012. április</t>
  </si>
  <si>
    <t>2012. május</t>
  </si>
  <si>
    <t>2012. június</t>
  </si>
  <si>
    <t>2012. július</t>
  </si>
  <si>
    <t>2012. augusztus</t>
  </si>
  <si>
    <t>2006.aug</t>
  </si>
  <si>
    <t>2012. szeptember</t>
  </si>
  <si>
    <t>2012. október</t>
  </si>
  <si>
    <t>2013. január</t>
  </si>
  <si>
    <t>2006.szept</t>
  </si>
  <si>
    <t>2013. február</t>
  </si>
  <si>
    <t>2013. március</t>
  </si>
  <si>
    <t>2013. április</t>
  </si>
  <si>
    <t>2013. május</t>
  </si>
  <si>
    <t>2013. június</t>
  </si>
  <si>
    <t>2006.okt</t>
  </si>
  <si>
    <t>2013. július</t>
  </si>
  <si>
    <t>2013. augusztus</t>
  </si>
  <si>
    <t>2013. szeptember</t>
  </si>
  <si>
    <t>2013. október</t>
  </si>
  <si>
    <t>2006.nov</t>
  </si>
  <si>
    <t>2014. január</t>
  </si>
  <si>
    <t>2014. február</t>
  </si>
  <si>
    <t>2014. március</t>
  </si>
  <si>
    <t>2006.dec</t>
  </si>
  <si>
    <t>2014. április</t>
  </si>
  <si>
    <t>2014. május</t>
  </si>
  <si>
    <t>2014. június</t>
  </si>
  <si>
    <t>2014. július</t>
  </si>
  <si>
    <t>2014. augusztus</t>
  </si>
  <si>
    <t>2007.jan</t>
  </si>
  <si>
    <t>2014. szeptember</t>
  </si>
  <si>
    <t>2014. október</t>
  </si>
  <si>
    <t>2007.febr</t>
  </si>
  <si>
    <t>2015. január</t>
  </si>
  <si>
    <t>2015. február</t>
  </si>
  <si>
    <t>2015. március</t>
  </si>
  <si>
    <t>2015. április</t>
  </si>
  <si>
    <t>2015. május</t>
  </si>
  <si>
    <t>2015. június</t>
  </si>
  <si>
    <t>2007.márc</t>
  </si>
  <si>
    <t>2015. július</t>
  </si>
  <si>
    <t>2015. augusztus</t>
  </si>
  <si>
    <t>2015. szeptember</t>
  </si>
  <si>
    <t>2015. október</t>
  </si>
  <si>
    <t>2016. január</t>
  </si>
  <si>
    <t>2016. február</t>
  </si>
  <si>
    <t>2016. március</t>
  </si>
  <si>
    <t>2016. április</t>
  </si>
  <si>
    <t>2007.ápr</t>
  </si>
  <si>
    <t>2016. május</t>
  </si>
  <si>
    <t>2016. június</t>
  </si>
  <si>
    <t>2016. július</t>
  </si>
  <si>
    <t>2016. augusztus</t>
  </si>
  <si>
    <t>2016. szeptember</t>
  </si>
  <si>
    <t>2016. október</t>
  </si>
  <si>
    <t>2007.máj</t>
  </si>
  <si>
    <t>2017. január</t>
  </si>
  <si>
    <t>2017. február</t>
  </si>
  <si>
    <t>2017. március</t>
  </si>
  <si>
    <t>2017. április</t>
  </si>
  <si>
    <t>2017. május</t>
  </si>
  <si>
    <t>2017. június</t>
  </si>
  <si>
    <t>2007.jún</t>
  </si>
  <si>
    <t>2017. július</t>
  </si>
  <si>
    <t>2017. augusztus</t>
  </si>
  <si>
    <t>2017. szeptember</t>
  </si>
  <si>
    <t>2017. október</t>
  </si>
  <si>
    <t>2007.júl</t>
  </si>
  <si>
    <t>2007.aug</t>
  </si>
  <si>
    <t>2007.szept</t>
  </si>
  <si>
    <t>2007.okt</t>
  </si>
  <si>
    <t>2007.nov</t>
  </si>
  <si>
    <t>2007.dec</t>
  </si>
  <si>
    <t>2008.jan</t>
  </si>
  <si>
    <t>2008.febr</t>
  </si>
  <si>
    <t>2008.márc</t>
  </si>
  <si>
    <t>2008.ápr</t>
  </si>
  <si>
    <t>2008.máj</t>
  </si>
  <si>
    <t>2008.jún</t>
  </si>
  <si>
    <t>2008.júl</t>
  </si>
  <si>
    <t>2008.aug</t>
  </si>
  <si>
    <t>2008.szept</t>
  </si>
  <si>
    <t>2008.okt</t>
  </si>
  <si>
    <t>2008.nov</t>
  </si>
  <si>
    <t>2008.dec</t>
  </si>
  <si>
    <t>2009.jan</t>
  </si>
  <si>
    <t>2009.febr</t>
  </si>
  <si>
    <t>2009.márc</t>
  </si>
  <si>
    <t>2009.ápr</t>
  </si>
  <si>
    <t>2009.máj</t>
  </si>
  <si>
    <t>2009.jún</t>
  </si>
  <si>
    <t>2009.júl</t>
  </si>
  <si>
    <t>2009.aug</t>
  </si>
  <si>
    <t>2009.szept</t>
  </si>
  <si>
    <t>2009.okt</t>
  </si>
  <si>
    <t>2009.nov</t>
  </si>
  <si>
    <t>2009.dec</t>
  </si>
  <si>
    <t>2010.jan</t>
  </si>
  <si>
    <t>2010.febr</t>
  </si>
  <si>
    <t>2010.márc</t>
  </si>
  <si>
    <t>2010.ápr</t>
  </si>
  <si>
    <t>2010.máj</t>
  </si>
  <si>
    <t>2010.jún</t>
  </si>
  <si>
    <t>2010.júl</t>
  </si>
  <si>
    <t>2010.aug</t>
  </si>
  <si>
    <t>2010.szept</t>
  </si>
  <si>
    <t>2010.okt</t>
  </si>
  <si>
    <t>2010.nov</t>
  </si>
  <si>
    <t>2010.dec</t>
  </si>
  <si>
    <t>2011.jan</t>
  </si>
  <si>
    <t>2011.febr</t>
  </si>
  <si>
    <t>2011.márc</t>
  </si>
  <si>
    <t>2011.ápr</t>
  </si>
  <si>
    <t>2011.máj</t>
  </si>
  <si>
    <t>2011.jún</t>
  </si>
  <si>
    <t>2011.júl</t>
  </si>
  <si>
    <t>2011.aug</t>
  </si>
  <si>
    <t>2011.szept</t>
  </si>
  <si>
    <t>2011.okt</t>
  </si>
  <si>
    <t>2011.nov</t>
  </si>
  <si>
    <t>2011.dec</t>
  </si>
  <si>
    <t>2012.febr</t>
  </si>
  <si>
    <t>2012.márc</t>
  </si>
  <si>
    <t>2012.ápr</t>
  </si>
  <si>
    <t>2012.máj</t>
  </si>
  <si>
    <t>2012.jún</t>
  </si>
  <si>
    <t>2012.júl</t>
  </si>
  <si>
    <t>2012.aug</t>
  </si>
  <si>
    <t>2012.szept</t>
  </si>
  <si>
    <t>2012.okt</t>
  </si>
  <si>
    <t>2012.nov</t>
  </si>
  <si>
    <t>2012.dec</t>
  </si>
  <si>
    <t>2013.jan</t>
  </si>
  <si>
    <t>2013.febr</t>
  </si>
  <si>
    <t>2013.márc</t>
  </si>
  <si>
    <t>2013.ápr</t>
  </si>
  <si>
    <t>2013.máj</t>
  </si>
  <si>
    <t>2013.jún</t>
  </si>
  <si>
    <t>2013.júl</t>
  </si>
  <si>
    <t>2013.aug</t>
  </si>
  <si>
    <t>2013.szept</t>
  </si>
  <si>
    <t>2013.okt</t>
  </si>
  <si>
    <t>2013.nov</t>
  </si>
  <si>
    <t>2013.dec</t>
  </si>
  <si>
    <t>2014.jan</t>
  </si>
  <si>
    <t>2014.febr</t>
  </si>
  <si>
    <t>2014.márc</t>
  </si>
  <si>
    <t>2014.ápr</t>
  </si>
  <si>
    <t>2014.máj</t>
  </si>
  <si>
    <t>2014.jún</t>
  </si>
  <si>
    <t>2014.júl</t>
  </si>
  <si>
    <t>2014.aug</t>
  </si>
  <si>
    <t>2014.szept</t>
  </si>
  <si>
    <t>2014.okt</t>
  </si>
  <si>
    <t>2014.nov</t>
  </si>
  <si>
    <t>2014.dec</t>
  </si>
  <si>
    <t>2015.jan</t>
  </si>
  <si>
    <t>2015.febr</t>
  </si>
  <si>
    <t>2015.márc</t>
  </si>
  <si>
    <t>2015.ápr</t>
  </si>
  <si>
    <t>2015.máj</t>
  </si>
  <si>
    <t>2015.jún</t>
  </si>
  <si>
    <t>2015.júl</t>
  </si>
  <si>
    <t>2015.aug</t>
  </si>
  <si>
    <t>2015.szept</t>
  </si>
  <si>
    <t>2015.okt</t>
  </si>
  <si>
    <t>2015.nov</t>
  </si>
  <si>
    <t>2015.dec</t>
  </si>
  <si>
    <t>2016.jan</t>
  </si>
  <si>
    <t>2016.febr</t>
  </si>
  <si>
    <t>2016.márc</t>
  </si>
  <si>
    <t>2016.ápr</t>
  </si>
  <si>
    <t>2016.máj</t>
  </si>
  <si>
    <t>2016.jún</t>
  </si>
  <si>
    <t>2016.júl</t>
  </si>
  <si>
    <t>2016.aug</t>
  </si>
  <si>
    <t>2016.szept</t>
  </si>
  <si>
    <t>2016.okt</t>
  </si>
  <si>
    <t>2016.nov</t>
  </si>
  <si>
    <t>2016.dec</t>
  </si>
  <si>
    <t>2017.jan</t>
  </si>
  <si>
    <t>2017.febr</t>
  </si>
  <si>
    <t>2017.márc</t>
  </si>
  <si>
    <t>2017.ápr</t>
  </si>
  <si>
    <t>2017.máj</t>
  </si>
  <si>
    <t>2017.jún</t>
  </si>
  <si>
    <t>2017.júl</t>
  </si>
  <si>
    <t>2017.aug</t>
  </si>
  <si>
    <t>2017.szept</t>
  </si>
  <si>
    <t>2017.okt</t>
  </si>
  <si>
    <t>2017.nov</t>
  </si>
  <si>
    <t>2017.dec</t>
  </si>
  <si>
    <t>2018.jan</t>
  </si>
  <si>
    <t>2018.febr</t>
  </si>
  <si>
    <t>2018.márc</t>
  </si>
  <si>
    <t>Negyedév első napján</t>
  </si>
  <si>
    <t>Érték</t>
  </si>
  <si>
    <t>definíció leírása</t>
  </si>
  <si>
    <t>2018.ápr</t>
  </si>
  <si>
    <t>2018.máj</t>
  </si>
  <si>
    <t>2004.03.23.</t>
  </si>
  <si>
    <t>2018.jún</t>
  </si>
  <si>
    <t>2018.júl</t>
  </si>
  <si>
    <t>2018.aug</t>
  </si>
  <si>
    <t>2004.04.06.</t>
  </si>
  <si>
    <t>2004.05.04.</t>
  </si>
  <si>
    <t>2004.08.17.</t>
  </si>
  <si>
    <t>2018.szept</t>
  </si>
  <si>
    <t>2004.10.19.</t>
  </si>
  <si>
    <t>2004.11.23.</t>
  </si>
  <si>
    <t>2018.okt</t>
  </si>
  <si>
    <t>2004.12.21.</t>
  </si>
  <si>
    <t>2005.01.25.</t>
  </si>
  <si>
    <t>2005.02.22.</t>
  </si>
  <si>
    <t>2005.03.30.</t>
  </si>
  <si>
    <t>2018.nov</t>
  </si>
  <si>
    <t>2005.04.26.</t>
  </si>
  <si>
    <t>2005.05.24.</t>
  </si>
  <si>
    <t>2005.06.21.</t>
  </si>
  <si>
    <t>2005.07.19.</t>
  </si>
  <si>
    <t>2005.08.23.</t>
  </si>
  <si>
    <t>2005.09.20.</t>
  </si>
  <si>
    <t>2018.dec</t>
  </si>
  <si>
    <t>2006.06.20.</t>
  </si>
  <si>
    <t>2006.07.25.</t>
  </si>
  <si>
    <t>2006.08.29.</t>
  </si>
  <si>
    <t>2006.09.26.</t>
  </si>
  <si>
    <t>2006.10.25.</t>
  </si>
  <si>
    <t>2007.06.26.</t>
  </si>
  <si>
    <t>2007.09.25.</t>
  </si>
  <si>
    <t>2008.04.01.</t>
  </si>
  <si>
    <t>2008.04.29.</t>
  </si>
  <si>
    <t>2008.05.27.</t>
  </si>
  <si>
    <t>2008.10.22.</t>
  </si>
  <si>
    <t>2008.11.25.</t>
  </si>
  <si>
    <t>2008.12.09.</t>
  </si>
  <si>
    <t>2008.12.23.</t>
  </si>
  <si>
    <t>2009.01.20.</t>
  </si>
  <si>
    <t>2009.07.28.</t>
  </si>
  <si>
    <t>2009.08.25.</t>
  </si>
  <si>
    <t>2009.09.29.</t>
  </si>
  <si>
    <t>2009.10.20.</t>
  </si>
  <si>
    <t>2009.11.24.</t>
  </si>
  <si>
    <t>2009.12.22.</t>
  </si>
  <si>
    <t>2010.01.26.</t>
  </si>
  <si>
    <t>2010.02.23.</t>
  </si>
  <si>
    <t>2010.03.30.</t>
  </si>
  <si>
    <t>2010.04.27.</t>
  </si>
  <si>
    <t>2010.11.30.</t>
  </si>
  <si>
    <t>2010.12.21.</t>
  </si>
  <si>
    <t>2011.01.25.</t>
  </si>
  <si>
    <t>2011.11.30.</t>
  </si>
  <si>
    <t>2011.12.21.</t>
  </si>
  <si>
    <t>2012.08.29.</t>
  </si>
  <si>
    <t>2012.09.26.</t>
  </si>
  <si>
    <t>2012.10.31.</t>
  </si>
  <si>
    <t>2012.11.28.</t>
  </si>
  <si>
    <t>2012.12.19.</t>
  </si>
  <si>
    <t>2013.01.30.</t>
  </si>
  <si>
    <t>2013.02.27.</t>
  </si>
  <si>
    <t>2013.03.27.</t>
  </si>
  <si>
    <t>2013.04.24.</t>
  </si>
  <si>
    <t>2013.05.29.</t>
  </si>
  <si>
    <t>2013.06.26.</t>
  </si>
  <si>
    <t>2013.07.24.</t>
  </si>
  <si>
    <t>2013.08.28.</t>
  </si>
  <si>
    <t>2013.09.25.</t>
  </si>
  <si>
    <t>2013.10.30.</t>
  </si>
  <si>
    <t>2013.11.27.</t>
  </si>
  <si>
    <t>2013.12.18.</t>
  </si>
  <si>
    <t>2014.01.22.</t>
  </si>
  <si>
    <t>2014.02.19.</t>
  </si>
  <si>
    <t>2014.03.26.</t>
  </si>
  <si>
    <t>2014.04.30.</t>
  </si>
  <si>
    <t>2014.05.28.</t>
  </si>
  <si>
    <t>2014.06.25.</t>
  </si>
  <si>
    <t>2014.07.23.</t>
  </si>
  <si>
    <t>2015.03.25.</t>
  </si>
  <si>
    <t>2015.04.22.</t>
  </si>
  <si>
    <t>2015.05.27.</t>
  </si>
  <si>
    <t>2015.06.24.</t>
  </si>
  <si>
    <t>2015.07.22.</t>
  </si>
  <si>
    <t>2016.03.23.</t>
  </si>
  <si>
    <t>2016.04.27.</t>
  </si>
  <si>
    <t>2016.05.25.</t>
  </si>
  <si>
    <t>2019.jan</t>
  </si>
  <si>
    <t>2019.febr</t>
  </si>
  <si>
    <t>2019.márc</t>
  </si>
  <si>
    <t>2019.ápr</t>
  </si>
  <si>
    <t>forrás: http://www.ksh.hu/docs/hun/xstadat/xstadat_evkozi/e_oni005.html</t>
  </si>
  <si>
    <t>Vezetékes letöltési forgalom</t>
  </si>
  <si>
    <t>Vezetékes feltöltési forgalom</t>
  </si>
  <si>
    <t>Mobilhálózat adatforgalma
 (hang- és mobilinternet)</t>
  </si>
  <si>
    <t>2015 Q1</t>
  </si>
  <si>
    <t>2015 év</t>
  </si>
  <si>
    <t>2015 Q2</t>
  </si>
  <si>
    <t>2016 év</t>
  </si>
  <si>
    <t>2015 Q3</t>
  </si>
  <si>
    <t>2017 év</t>
  </si>
  <si>
    <t>2015 Q4</t>
  </si>
  <si>
    <t>2018 év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</si>
  <si>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</si>
  <si>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</si>
  <si>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</si>
  <si>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</si>
  <si>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</si>
  <si>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</si>
  <si>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</si>
  <si>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</si>
  <si>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</si>
  <si>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</si>
  <si>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Q4</t>
  </si>
  <si>
    <t>Adatforgalom mértéke (mobil, vezetékes)</t>
  </si>
  <si>
    <t>Háztartás fogyasztásváltozás</t>
  </si>
  <si>
    <t>http://www.ksh.hu/docs/hun/xstadat/xstadat_eves/i_zhc021a.html</t>
  </si>
  <si>
    <t>Máshova nem sorolt egyéb szolgáltatások</t>
  </si>
  <si>
    <t>Máshova nem sorolt pénzügyi szolgáltatások</t>
  </si>
  <si>
    <t>Egyéb biztosítás</t>
  </si>
  <si>
    <t>Gépjármű- és utazási biztosítás</t>
  </si>
  <si>
    <t>Egészségbiztosítás</t>
  </si>
  <si>
    <t>Ingatlanbiztosítás</t>
  </si>
  <si>
    <t>Életbiztosítás</t>
  </si>
  <si>
    <t>Biztosítás összesen</t>
  </si>
  <si>
    <t>Szociális ellátás</t>
  </si>
  <si>
    <t>Egyéb személyes használati cikkek</t>
  </si>
  <si>
    <t>Óra, ékszer</t>
  </si>
  <si>
    <t>Egyéb, máshova nem sorolt személyes
használati cikkek összesen</t>
  </si>
  <si>
    <t>Egyéb testápolási eszközök, cikkek és termékek</t>
  </si>
  <si>
    <t>Elektromos készülékek testápoláshoz</t>
  </si>
  <si>
    <t>Fodrászszalonok és más testápolási létesítmények</t>
  </si>
  <si>
    <t>Testápolás összesen</t>
  </si>
  <si>
    <t>Egyéb termékek és szolgáltatások</t>
  </si>
  <si>
    <t>12</t>
  </si>
  <si>
    <t>Szálláshely-szolgáltatás</t>
  </si>
  <si>
    <t>Ételek házhoz szállítása</t>
  </si>
  <si>
    <t>Óvodai étkezés</t>
  </si>
  <si>
    <t>Diákétkeztetés</t>
  </si>
  <si>
    <t>Munkahelyi étkeztetés</t>
  </si>
  <si>
    <t>Kereskedelmi vendéglátás</t>
  </si>
  <si>
    <t>Vendéglátási szolgáltatás összesen</t>
  </si>
  <si>
    <t xml:space="preserve">Vendéglátás és szálláshely-szolgáltatás </t>
  </si>
  <si>
    <t>11</t>
  </si>
  <si>
    <t>Átképző tanfolyam, felnőttoktatás</t>
  </si>
  <si>
    <t>Felsőfokú oktatás</t>
  </si>
  <si>
    <t>Középfokút meghaladó, de nem felsőfokú oktatás</t>
  </si>
  <si>
    <t>Középfokú oktatás</t>
  </si>
  <si>
    <t>Előkészítő és alapfokú oktatás</t>
  </si>
  <si>
    <t>Oktatás</t>
  </si>
  <si>
    <t>10</t>
  </si>
  <si>
    <t>Szervezett társasutazás</t>
  </si>
  <si>
    <t>Papír, író- és rajzszerek</t>
  </si>
  <si>
    <t>Egyéb nyomdai termékek</t>
  </si>
  <si>
    <t>Újság, folyóirat</t>
  </si>
  <si>
    <t>Könyv</t>
  </si>
  <si>
    <t>Újság, könyv, papír és írószer összesen</t>
  </si>
  <si>
    <t>Szerencsejáték</t>
  </si>
  <si>
    <t>Kulturális szolgáltatások</t>
  </si>
  <si>
    <t>Szórakoztatási és sportszolgáltatások</t>
  </si>
  <si>
    <t>Szórakoztatási és kulturális szolgáltatások összesen</t>
  </si>
  <si>
    <t>Hobbiállatokkal kapcsolatos szolgáltatás</t>
  </si>
  <si>
    <t>Hobbiállatok</t>
  </si>
  <si>
    <t>Virágok, kertészkedés</t>
  </si>
  <si>
    <t>Sportszerek, kempingcikkek</t>
  </si>
  <si>
    <t>Játékszerek, hobbicikkek</t>
  </si>
  <si>
    <t>Játékszerek, sport- és hobbicikkek, kertészkedés, hobbiállatok összesen</t>
  </si>
  <si>
    <t>Tartós sportszerek, hangszerek alkatrészei, javítása</t>
  </si>
  <si>
    <t>Szobai sporteszközök</t>
  </si>
  <si>
    <t>Hangszerek</t>
  </si>
  <si>
    <t>Sport, kemping célú tartós javak</t>
  </si>
  <si>
    <t>Egyéb szórakozási és kulturális célú tartós javak összesen</t>
  </si>
  <si>
    <t>Audiovizuális, fotó-optikai és információfeldolgozási berendezések javítása</t>
  </si>
  <si>
    <t>Kép- és hanghordozók</t>
  </si>
  <si>
    <t>Információfeldolgozás</t>
  </si>
  <si>
    <t>Fotó-optika</t>
  </si>
  <si>
    <t>Audiovizuális technika</t>
  </si>
  <si>
    <t>Audiovizuális technika, fotó-optika, információ-feldolgozás összesen</t>
  </si>
  <si>
    <t>Kultúra, szórakozás</t>
  </si>
  <si>
    <t>09</t>
  </si>
  <si>
    <t>Telefon- és egyéb hírközlési szolgáltatások</t>
  </si>
  <si>
    <t>Ebből: mobiltelefon-vásárlás</t>
  </si>
  <si>
    <t>Telefonkészülék, egyéb hírközlő berendezés</t>
  </si>
  <si>
    <t>Postai díjak</t>
  </si>
  <si>
    <t>Hírközlés</t>
  </si>
  <si>
    <t>08</t>
  </si>
  <si>
    <t>közúti személyszállítás</t>
  </si>
  <si>
    <t>kötöttpályás személyszállítás</t>
  </si>
  <si>
    <t>Ebből:</t>
  </si>
  <si>
    <t>Szállítási szolgáltatások összesen</t>
  </si>
  <si>
    <t>Járművekkel kapcsolatos egyéb szolgáltatás</t>
  </si>
  <si>
    <t>Személyjárművek karbantartása és javítása</t>
  </si>
  <si>
    <t>Járműüzemanyag</t>
  </si>
  <si>
    <t>Személyjárművek alkatrészei és tartozékai</t>
  </si>
  <si>
    <t>Személyjármű-üzemeltetés összesen</t>
  </si>
  <si>
    <t>Járművásárlás összesen</t>
  </si>
  <si>
    <t>Közlekedés</t>
  </si>
  <si>
    <t>07</t>
  </si>
  <si>
    <t>Hálapénz</t>
  </si>
  <si>
    <t>Kórházi szolgáltatások</t>
  </si>
  <si>
    <t xml:space="preserve">Egyéb járóbeteg-ellátás </t>
  </si>
  <si>
    <t>Fogászati ellátás</t>
  </si>
  <si>
    <t>Orvosi ellátás</t>
  </si>
  <si>
    <t>Járóbeteg-ellátás összesen</t>
  </si>
  <si>
    <t>Gyógyászati segédeszközök</t>
  </si>
  <si>
    <t>Egyéb egészségügyi termékek</t>
  </si>
  <si>
    <t>Gyógyszerek, gyógyáruk</t>
  </si>
  <si>
    <t>Gyógyszerek, gyógyáruk, gyógyászati segédeszközök összesen</t>
  </si>
  <si>
    <t>Egészségügy</t>
  </si>
  <si>
    <t>06</t>
  </si>
  <si>
    <t>Háztartási szolgáltatások</t>
  </si>
  <si>
    <t>Háztartási fogyóanyagok</t>
  </si>
  <si>
    <t>Háztartásvitel összesen</t>
  </si>
  <si>
    <t>Kéziszerszámok, eszközök, alkatrészek</t>
  </si>
  <si>
    <t>Elektromos és motoros szerszámok és javításuk</t>
  </si>
  <si>
    <t>Barkács- és kerti szerszámok, eszközök összesen</t>
  </si>
  <si>
    <t>Konyha- és háztartási felszerelés</t>
  </si>
  <si>
    <t>Háztartási gépek javítása</t>
  </si>
  <si>
    <t>Elektromos háztartási kisgépek</t>
  </si>
  <si>
    <t>Tartós háztartási gépek, készülékek</t>
  </si>
  <si>
    <t>Tartós háztartási gépek, elektromos kisgépek összesen</t>
  </si>
  <si>
    <t>Lakástextíliák</t>
  </si>
  <si>
    <t>Bútor-, lakberendezés-, szőnyeg-, padlóburkolat-javítás</t>
  </si>
  <si>
    <t>Szőnyeg, linóleum</t>
  </si>
  <si>
    <t>Bútor, lakberendezés</t>
  </si>
  <si>
    <t>Bútor, lakberendezés, szőnyegek, padlóburkoló anyagok összesen</t>
  </si>
  <si>
    <t>Lakberendezés, háztartásvitel</t>
  </si>
  <si>
    <t>05</t>
  </si>
  <si>
    <t>Központi fűtés, távhő</t>
  </si>
  <si>
    <t>Szilárd tüzelőanyagok</t>
  </si>
  <si>
    <t>Folyékony tüzelőanyagok</t>
  </si>
  <si>
    <t>Palackos, gáz</t>
  </si>
  <si>
    <t>Gáz, vezetékes</t>
  </si>
  <si>
    <t>Elektromos energia</t>
  </si>
  <si>
    <t>Elektromos energia, gáz és egyéb tüzelőanyagok összesen</t>
  </si>
  <si>
    <t>Máshova nem sorolt lakásszolgáltatások</t>
  </si>
  <si>
    <t>Szennyvízelvezetés</t>
  </si>
  <si>
    <t>Szemétszállítás</t>
  </si>
  <si>
    <t>Vízellátás</t>
  </si>
  <si>
    <t>Vízellátás és egyéb lakásszolgáltatások összesen</t>
  </si>
  <si>
    <t>Lakás-karbantartási és -javítási szolgáltatások</t>
  </si>
  <si>
    <t>Lakáskarbantartáshoz anyagok</t>
  </si>
  <si>
    <t>Lakáskarbantartás, -javítás összesen</t>
  </si>
  <si>
    <t xml:space="preserve">Lakásbérleti díj </t>
  </si>
  <si>
    <t>Lakásfenntartás, háztartási energia</t>
  </si>
  <si>
    <t>04</t>
  </si>
  <si>
    <t>Lábbelijavítás</t>
  </si>
  <si>
    <t>Gyermeklábbeli</t>
  </si>
  <si>
    <t>Női lábbeli</t>
  </si>
  <si>
    <t>Férfilábbeli</t>
  </si>
  <si>
    <t>Lábbeli összesen</t>
  </si>
  <si>
    <t>Ruhajavítás</t>
  </si>
  <si>
    <t>Egyéb ruházati cikkek és kiegészítők</t>
  </si>
  <si>
    <t>gyermek- és csecsemőruházati cikkek</t>
  </si>
  <si>
    <t>női ruházati cikkek</t>
  </si>
  <si>
    <t>férfiruházati cikkek</t>
  </si>
  <si>
    <t>Felső- és alsóruházat</t>
  </si>
  <si>
    <t>Ruházati méteráru</t>
  </si>
  <si>
    <t>Ruházkodás összesen</t>
  </si>
  <si>
    <t>Ruházat és lábbeli (szolgáltatással együtt)</t>
  </si>
  <si>
    <t>03</t>
  </si>
  <si>
    <t>Dohányáruk</t>
  </si>
  <si>
    <t>Sör</t>
  </si>
  <si>
    <t>Bor</t>
  </si>
  <si>
    <t>Égetett szeszes ital</t>
  </si>
  <si>
    <t>Szeszes italok összesen</t>
  </si>
  <si>
    <t>Szeszes italok, dohányáru</t>
  </si>
  <si>
    <t>02</t>
  </si>
  <si>
    <t>Zöldség ivólé</t>
  </si>
  <si>
    <t>Szörpök, sűrítmények</t>
  </si>
  <si>
    <t>Gyümölcslevek</t>
  </si>
  <si>
    <t>Szénsavas üdítőitalok</t>
  </si>
  <si>
    <t>Ásványvíz</t>
  </si>
  <si>
    <t>Kakaópor</t>
  </si>
  <si>
    <t>Tea</t>
  </si>
  <si>
    <t>Kávé</t>
  </si>
  <si>
    <t>Alkoholmentes italok összesen</t>
  </si>
  <si>
    <t>Egyéb fel nem sorolt élelmiszerek</t>
  </si>
  <si>
    <t>Bébi- és diétás ételek, levesek, élesztő</t>
  </si>
  <si>
    <t>Fűszerek</t>
  </si>
  <si>
    <t>Mártások, ételízesítők</t>
  </si>
  <si>
    <t>Máshova nem sorolt élelmiszerek összesen</t>
  </si>
  <si>
    <t>Egyéb édességek</t>
  </si>
  <si>
    <t>Fagylalt, jégkrém</t>
  </si>
  <si>
    <t>Cukorka, rágógumi</t>
  </si>
  <si>
    <t>Csokoládé</t>
  </si>
  <si>
    <t>Méz</t>
  </si>
  <si>
    <t>Lekvár, dzsem, befőtt</t>
  </si>
  <si>
    <t>Mesterséges édesítőszerek</t>
  </si>
  <si>
    <t>Cukor</t>
  </si>
  <si>
    <t>Édességek összesen</t>
  </si>
  <si>
    <t>Burgonya</t>
  </si>
  <si>
    <t>Tartósított zöldség, zöldségkészítmények</t>
  </si>
  <si>
    <t>Egyéb zöldség</t>
  </si>
  <si>
    <t>Vöröshagyma</t>
  </si>
  <si>
    <t>Sárgarépa, petrezselyemgyökér</t>
  </si>
  <si>
    <t>Gomba</t>
  </si>
  <si>
    <t>Szárazhüvelyesek</t>
  </si>
  <si>
    <t>Zöldborsó</t>
  </si>
  <si>
    <t>Zöldbab</t>
  </si>
  <si>
    <t>Zöldpaprika</t>
  </si>
  <si>
    <t>Paradicsom</t>
  </si>
  <si>
    <t>Uborka</t>
  </si>
  <si>
    <t>Káposztafélék</t>
  </si>
  <si>
    <t>Leveles, száras zöldségek</t>
  </si>
  <si>
    <t>Zöldség és burgonya összesen</t>
  </si>
  <si>
    <t>Gyümölcskészítmények</t>
  </si>
  <si>
    <t>Dió, mák, mogyoró, mandula</t>
  </si>
  <si>
    <t>Egyéb gyümölcs</t>
  </si>
  <si>
    <t>Görögdinnye</t>
  </si>
  <si>
    <t>Sárgadinnye</t>
  </si>
  <si>
    <t>Szőlő</t>
  </si>
  <si>
    <t>Földieper, málna, ribizli</t>
  </si>
  <si>
    <t>Szilva</t>
  </si>
  <si>
    <t>Meggy</t>
  </si>
  <si>
    <t>Cseresznye</t>
  </si>
  <si>
    <t>Sárgabarack</t>
  </si>
  <si>
    <t>Őszibarack</t>
  </si>
  <si>
    <t>Körte</t>
  </si>
  <si>
    <t>Alma</t>
  </si>
  <si>
    <t>Banán</t>
  </si>
  <si>
    <t>Citrusfélék</t>
  </si>
  <si>
    <t>Gyümölcs összesen</t>
  </si>
  <si>
    <t>Állati zsiradék</t>
  </si>
  <si>
    <t>Étolaj, olívaolaj</t>
  </si>
  <si>
    <t>Margarin</t>
  </si>
  <si>
    <t>Vaj, vajkrém</t>
  </si>
  <si>
    <t>Olaj és zsíradékok összesen</t>
  </si>
  <si>
    <t>Tojás</t>
  </si>
  <si>
    <t>Tejkonzerv, tejpor, egyéb tejtermék</t>
  </si>
  <si>
    <t>Sajt, túró</t>
  </si>
  <si>
    <t>Joghurt, kefír, tejföl</t>
  </si>
  <si>
    <t>Tej</t>
  </si>
  <si>
    <t>Tej, tojás, sajt összesen</t>
  </si>
  <si>
    <t>Halkonzerv</t>
  </si>
  <si>
    <t>Hal, rák, kagyló</t>
  </si>
  <si>
    <t>Hal összesen</t>
  </si>
  <si>
    <t>Juh-, kecske-, nyúl-, egyéb hús</t>
  </si>
  <si>
    <t>Húskonzerv</t>
  </si>
  <si>
    <t>Belsőség</t>
  </si>
  <si>
    <t>Egyéb hentesáru</t>
  </si>
  <si>
    <t>Szalámi, szárazkolbász, sonka, angol szalonna</t>
  </si>
  <si>
    <t>Baromfihús</t>
  </si>
  <si>
    <t>Sertéshús</t>
  </si>
  <si>
    <t>Marha- és borjúhús</t>
  </si>
  <si>
    <t>Hús összesen</t>
  </si>
  <si>
    <t>Tartósított rizses és tésztás ételek</t>
  </si>
  <si>
    <t>Egyéb cereáliák</t>
  </si>
  <si>
    <t>Liszt, dara</t>
  </si>
  <si>
    <t>Cukrászsütemények</t>
  </si>
  <si>
    <t>Száraztészta</t>
  </si>
  <si>
    <t>Édesipari lisztesáru</t>
  </si>
  <si>
    <t>Péksütemény</t>
  </si>
  <si>
    <t>Kenyér</t>
  </si>
  <si>
    <t>Rizs</t>
  </si>
  <si>
    <t>Cereáliák összesen</t>
  </si>
  <si>
    <t>Élelmiszerek</t>
  </si>
  <si>
    <t>Élelmiszerek és alkoholmentes italok</t>
  </si>
  <si>
    <t>01</t>
  </si>
  <si>
    <t>RÉSZLETEK</t>
  </si>
  <si>
    <t>TOTAL</t>
  </si>
  <si>
    <t>Az egy főre jutó éves kiadások részletezése COICOP-csoportosítás szerint (2010–) [forint]</t>
  </si>
  <si>
    <t>Q4-2018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</si>
  <si>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</si>
  <si>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</si>
  <si>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</si>
  <si>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</si>
  <si>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</si>
  <si>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</si>
  <si>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</si>
  <si>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</si>
  <si>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2019 Q1</t>
  </si>
  <si>
    <t>2007 Q2</t>
  </si>
  <si>
    <t>2008 Q2</t>
  </si>
  <si>
    <t>2009 Q2</t>
  </si>
  <si>
    <t>2010 Q2</t>
  </si>
  <si>
    <t>2011 Q2</t>
  </si>
  <si>
    <t>2012 Q2</t>
  </si>
  <si>
    <t>2013 Q2</t>
  </si>
  <si>
    <t>2014 Q2</t>
  </si>
  <si>
    <t>2019 Q2</t>
  </si>
  <si>
    <t>2007 Q3</t>
  </si>
  <si>
    <t>2008 Q3</t>
  </si>
  <si>
    <t>2009 Q3</t>
  </si>
  <si>
    <t>2010 Q3</t>
  </si>
  <si>
    <t>2011 Q3</t>
  </si>
  <si>
    <t>2012 Q3</t>
  </si>
  <si>
    <t>2013 Q3</t>
  </si>
  <si>
    <t>2014 Q3</t>
  </si>
  <si>
    <t>2019 Q3</t>
  </si>
  <si>
    <t>2007 Q4</t>
  </si>
  <si>
    <t>2008 Q4</t>
  </si>
  <si>
    <t>2009 Q4</t>
  </si>
  <si>
    <t>2010 Q4</t>
  </si>
  <si>
    <t>2011 Q4</t>
  </si>
  <si>
    <t>2012 Q4</t>
  </si>
  <si>
    <t>2013 Q4</t>
  </si>
  <si>
    <t>2014 Q4</t>
  </si>
  <si>
    <t>2019 Q4</t>
  </si>
  <si>
    <t>havonta</t>
  </si>
  <si>
    <t>Ukrajna</t>
  </si>
  <si>
    <t>2019.máj</t>
  </si>
  <si>
    <t>2019.jún</t>
  </si>
  <si>
    <t>2019.júl</t>
  </si>
  <si>
    <t>2019.aug</t>
  </si>
  <si>
    <t>2019.szept</t>
  </si>
  <si>
    <t>2019.okt</t>
  </si>
  <si>
    <t>2019.nov</t>
  </si>
  <si>
    <t>2019.dec</t>
  </si>
  <si>
    <t>https://www.ksh.hu/munkanelkuliseg</t>
  </si>
  <si>
    <t>A munkanélküliségi ráta nem más, mint a munkanélküliek számának és a munkaerő-állománynak a hányadosa, százalékos formában kifejezve. A KSH a 15-74 éves korcsoportban méri ezt a mutatót.</t>
  </si>
  <si>
    <t>Háztartások nettó vagyona</t>
  </si>
  <si>
    <t>Negyedéves adat</t>
  </si>
  <si>
    <t>HT nettó vagyon (mrd Ft), negyedév végén</t>
  </si>
  <si>
    <t>népesség (mio fő) - 2019</t>
  </si>
  <si>
    <t>Average digital spend p.p. (2018) in €</t>
  </si>
  <si>
    <t>Windows</t>
  </si>
  <si>
    <t>OS X</t>
  </si>
  <si>
    <t>Linux</t>
  </si>
  <si>
    <t>Unknown</t>
  </si>
  <si>
    <t>iOS</t>
  </si>
  <si>
    <t>Android</t>
  </si>
  <si>
    <t>Chrome OS</t>
  </si>
  <si>
    <t>Other</t>
  </si>
  <si>
    <t>Adspend total</t>
  </si>
  <si>
    <t>forrás: IAB EU, in b€</t>
  </si>
  <si>
    <t>forrás: IAB US</t>
  </si>
  <si>
    <t>forrás: MNB</t>
  </si>
  <si>
    <t>Jegybanki alapkamat változása</t>
  </si>
  <si>
    <t>forrás: KSH, MNB</t>
  </si>
  <si>
    <t>forrás: GKI</t>
  </si>
  <si>
    <t>Operációs rendszerek részaránya Magyarországon</t>
  </si>
  <si>
    <t>Negyedév</t>
  </si>
  <si>
    <t>Desktop</t>
  </si>
  <si>
    <t>0</t>
  </si>
  <si>
    <t>StatCounter</t>
  </si>
  <si>
    <t>Operációs rendszerek aránya</t>
  </si>
  <si>
    <t>http://gs.statcounter.com/os-market-share/desktop/hungary/</t>
  </si>
  <si>
    <t>SymbianOS</t>
  </si>
  <si>
    <t>Series 40</t>
  </si>
  <si>
    <t>Samsung</t>
  </si>
  <si>
    <t>Nokia Unknown</t>
  </si>
  <si>
    <t>BlackBerry OS</t>
  </si>
  <si>
    <t>Sony Ericsson</t>
  </si>
  <si>
    <t>LG</t>
  </si>
  <si>
    <t>bada</t>
  </si>
  <si>
    <t>Playstation</t>
  </si>
  <si>
    <t>forrás: Statcounter: http://gs,statcounter,com/os-market-share/desktop/hungary/</t>
  </si>
  <si>
    <t>Böngészők részaránya Magyarországon</t>
  </si>
  <si>
    <t>Firefox</t>
  </si>
  <si>
    <t>Chrome</t>
  </si>
  <si>
    <t>IE</t>
  </si>
  <si>
    <t>Opera</t>
  </si>
  <si>
    <t>Safari</t>
  </si>
  <si>
    <t>Edge</t>
  </si>
  <si>
    <t>Maxthon</t>
  </si>
  <si>
    <t>Chromium</t>
  </si>
  <si>
    <t>Mozilla</t>
  </si>
  <si>
    <t>SeaMonkey</t>
  </si>
  <si>
    <t>Comodo Dragon</t>
  </si>
  <si>
    <t>360 Safe Browser</t>
  </si>
  <si>
    <t>Iron</t>
  </si>
  <si>
    <t>Vivaldi</t>
  </si>
  <si>
    <t>Pale Moon</t>
  </si>
  <si>
    <t>Iceweasel</t>
  </si>
  <si>
    <t>Samsung Internet</t>
  </si>
  <si>
    <t>UC Browser</t>
  </si>
  <si>
    <t>IEMobile</t>
  </si>
  <si>
    <t>Nokia</t>
  </si>
  <si>
    <t>BlackBerry</t>
  </si>
  <si>
    <t>Puffin</t>
  </si>
  <si>
    <t>NetFront</t>
  </si>
  <si>
    <t>Dolfin</t>
  </si>
  <si>
    <t>Phantom</t>
  </si>
  <si>
    <t>Obigo</t>
  </si>
  <si>
    <t>Jasmine</t>
  </si>
  <si>
    <t>Silk</t>
  </si>
  <si>
    <t>QQ Browser</t>
  </si>
  <si>
    <t>SonyEricsson</t>
  </si>
  <si>
    <t>Sony PSP Vita</t>
  </si>
  <si>
    <t>Mobil, tablet</t>
  </si>
  <si>
    <t>Böngészők részaránya</t>
  </si>
  <si>
    <t>Q1-2019</t>
  </si>
  <si>
    <t>2019 augusztus</t>
  </si>
  <si>
    <t>2019 szeptember</t>
  </si>
  <si>
    <t>utolsó frissítés: 2019.10.04.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</si>
</sst>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yyyy&quot;. &quot;mm&quot; &quot;dd&quot;.&quot;"/>
    <numFmt numFmtId="166" formatCode="yyyy\.\ mmm"/>
    <numFmt numFmtId="168" formatCode="0.0%"/>
    <numFmt numFmtId="169" formatCode="&quot;$&quot;#,##0"/>
    <numFmt numFmtId="170" formatCode="yyyy&quot;. &quot;mm&quot; .&quot;dd&quot;.&quot;"/>
    <numFmt numFmtId="171" formatCode="yyyy/m"/>
    <numFmt numFmtId="172" formatCode="#,##0.0"/>
    <numFmt numFmtId="173" formatCode="yyyy\.\ mmmm"/>
    <numFmt numFmtId="174" formatCode="yyyy&quot; &quot;mmmm&quot; &quot;d&quot;.&quot;"/>
    <numFmt numFmtId="175" formatCode="_-* #,##0.0\ _F_t_-;\-* #,##0.0\ _F_t_-;_-* &quot;-&quot;??\ _F_t_-;_-@_-"/>
    <numFmt numFmtId="176" formatCode="[$-40E]yy/\ mmmm;@"/>
    <numFmt numFmtId="177" formatCode="[$-40E]yyyy/\ mmmm;@"/>
  </numFmts>
  <fonts count="35">
    <font>
      <sz val="10"/>
      <color rgb="FF000000"/>
      <name val="Arial"/>
    </font>
    <font>
      <sz val="10"/>
      <color rgb="FF000000"/>
      <name val="Arial"/>
      <family val="2"/>
    </font>
    <font>
      <sz val="12"/>
      <color rgb="FFFFFFFF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0"/>
      <name val="&quot;Times New Roman&quot;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 MT"/>
      <charset val="238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6F7F8"/>
        <bgColor rgb="FFF6F7F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00FF00"/>
        <bgColor rgb="FF00FF00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C6E0B4"/>
      </patternFill>
    </fill>
    <fill>
      <patternFill patternType="solid">
        <fgColor theme="9" tint="0.39997558519241921"/>
        <bgColor rgb="FF999999"/>
      </patternFill>
    </fill>
    <fill>
      <patternFill patternType="solid">
        <fgColor theme="9" tint="0.39997558519241921"/>
        <bgColor rgb="FF00FF00"/>
      </patternFill>
    </fill>
    <fill>
      <patternFill patternType="solid">
        <fgColor theme="9" tint="0.39997558519241921"/>
        <bgColor rgb="FFB7B7B7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rgb="FFF9CB9C"/>
      </patternFill>
    </fill>
    <fill>
      <patternFill patternType="solid">
        <fgColor theme="9" tint="0.39997558519241921"/>
        <bgColor rgb="FFCCCC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rgb="FFB6D7A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25" fillId="0" borderId="0" applyNumberFormat="0" applyFill="0" applyBorder="0" applyAlignment="0" applyProtection="0"/>
    <xf numFmtId="0" fontId="26" fillId="0" borderId="0"/>
    <xf numFmtId="0" fontId="4" fillId="0" borderId="0"/>
    <xf numFmtId="0" fontId="26" fillId="0" borderId="0"/>
    <xf numFmtId="0" fontId="29" fillId="0" borderId="0"/>
    <xf numFmtId="0" fontId="29" fillId="0" borderId="0"/>
    <xf numFmtId="164" fontId="33" fillId="0" borderId="0" applyFont="0" applyFill="0" applyBorder="0" applyAlignment="0" applyProtection="0"/>
  </cellStyleXfs>
  <cellXfs count="27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/>
    <xf numFmtId="0" fontId="5" fillId="0" borderId="0" xfId="0" applyFont="1" applyAlignment="1"/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168" fontId="4" fillId="0" borderId="0" xfId="0" applyNumberFormat="1" applyFont="1"/>
    <xf numFmtId="0" fontId="10" fillId="6" borderId="0" xfId="0" applyFont="1" applyFill="1" applyAlignment="1"/>
    <xf numFmtId="0" fontId="10" fillId="6" borderId="0" xfId="0" applyFont="1" applyFill="1" applyAlignment="1"/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4" fillId="7" borderId="0" xfId="0" applyFont="1" applyFill="1"/>
    <xf numFmtId="0" fontId="1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7" borderId="0" xfId="0" applyNumberFormat="1" applyFont="1" applyFill="1" applyAlignment="1">
      <alignment wrapText="1"/>
    </xf>
    <xf numFmtId="4" fontId="4" fillId="0" borderId="0" xfId="0" applyNumberFormat="1" applyFont="1" applyAlignment="1"/>
    <xf numFmtId="10" fontId="14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/>
    <xf numFmtId="3" fontId="4" fillId="7" borderId="0" xfId="0" applyNumberFormat="1" applyFont="1" applyFill="1" applyAlignment="1"/>
    <xf numFmtId="10" fontId="4" fillId="0" borderId="0" xfId="0" applyNumberFormat="1" applyFont="1"/>
    <xf numFmtId="0" fontId="4" fillId="8" borderId="0" xfId="0" applyFont="1" applyFill="1"/>
    <xf numFmtId="10" fontId="4" fillId="0" borderId="0" xfId="0" applyNumberFormat="1" applyFont="1" applyAlignment="1"/>
    <xf numFmtId="4" fontId="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6" fillId="9" borderId="0" xfId="0" applyFont="1" applyFill="1" applyAlignment="1">
      <alignment horizontal="left" vertical="top"/>
    </xf>
    <xf numFmtId="0" fontId="4" fillId="9" borderId="0" xfId="0" applyFont="1" applyFill="1"/>
    <xf numFmtId="0" fontId="16" fillId="0" borderId="2" xfId="0" applyFont="1" applyBorder="1" applyAlignment="1">
      <alignment horizontal="left" vertical="top"/>
    </xf>
    <xf numFmtId="169" fontId="16" fillId="0" borderId="3" xfId="0" applyNumberFormat="1" applyFont="1" applyBorder="1" applyAlignment="1">
      <alignment horizontal="left" vertical="top"/>
    </xf>
    <xf numFmtId="9" fontId="16" fillId="0" borderId="3" xfId="0" applyNumberFormat="1" applyFont="1" applyBorder="1" applyAlignment="1">
      <alignment horizontal="left" vertical="top"/>
    </xf>
    <xf numFmtId="169" fontId="16" fillId="0" borderId="2" xfId="0" applyNumberFormat="1" applyFont="1" applyBorder="1" applyAlignment="1">
      <alignment horizontal="left" vertical="top"/>
    </xf>
    <xf numFmtId="9" fontId="16" fillId="0" borderId="2" xfId="0" applyNumberFormat="1" applyFont="1" applyBorder="1" applyAlignment="1">
      <alignment horizontal="left" vertical="top"/>
    </xf>
    <xf numFmtId="170" fontId="12" fillId="5" borderId="0" xfId="0" applyNumberFormat="1" applyFont="1" applyFill="1" applyAlignment="1">
      <alignment horizontal="left"/>
    </xf>
    <xf numFmtId="0" fontId="4" fillId="10" borderId="0" xfId="0" applyFont="1" applyFill="1" applyAlignment="1"/>
    <xf numFmtId="0" fontId="17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4" fontId="12" fillId="5" borderId="0" xfId="0" applyNumberFormat="1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4" fillId="10" borderId="0" xfId="0" applyFont="1" applyFill="1"/>
    <xf numFmtId="17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12" fillId="0" borderId="4" xfId="0" applyFont="1" applyBorder="1" applyAlignment="1"/>
    <xf numFmtId="171" fontId="12" fillId="0" borderId="4" xfId="0" applyNumberFormat="1" applyFont="1" applyBorder="1" applyAlignment="1"/>
    <xf numFmtId="0" fontId="12" fillId="0" borderId="4" xfId="0" applyFont="1" applyBorder="1" applyAlignment="1">
      <alignment horizontal="right"/>
    </xf>
    <xf numFmtId="0" fontId="12" fillId="4" borderId="4" xfId="0" applyFont="1" applyFill="1" applyBorder="1" applyAlignment="1"/>
    <xf numFmtId="171" fontId="12" fillId="4" borderId="4" xfId="0" applyNumberFormat="1" applyFont="1" applyFill="1" applyBorder="1" applyAlignment="1"/>
    <xf numFmtId="0" fontId="12" fillId="0" borderId="5" xfId="0" applyFont="1" applyBorder="1" applyAlignment="1">
      <alignment horizontal="right"/>
    </xf>
    <xf numFmtId="171" fontId="12" fillId="0" borderId="6" xfId="0" applyNumberFormat="1" applyFont="1" applyBorder="1" applyAlignment="1"/>
    <xf numFmtId="0" fontId="12" fillId="0" borderId="7" xfId="0" applyFont="1" applyBorder="1" applyAlignment="1">
      <alignment horizontal="right"/>
    </xf>
    <xf numFmtId="171" fontId="12" fillId="0" borderId="7" xfId="0" applyNumberFormat="1" applyFont="1" applyBorder="1" applyAlignment="1"/>
    <xf numFmtId="0" fontId="12" fillId="0" borderId="0" xfId="0" applyFont="1" applyAlignment="1">
      <alignment horizontal="right"/>
    </xf>
    <xf numFmtId="171" fontId="12" fillId="0" borderId="8" xfId="0" applyNumberFormat="1" applyFont="1" applyBorder="1" applyAlignment="1"/>
    <xf numFmtId="171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4" fontId="19" fillId="11" borderId="0" xfId="0" applyNumberFormat="1" applyFont="1" applyFill="1" applyAlignment="1">
      <alignment horizontal="left"/>
    </xf>
    <xf numFmtId="0" fontId="12" fillId="11" borderId="0" xfId="0" applyFont="1" applyFill="1" applyAlignment="1">
      <alignment horizontal="left"/>
    </xf>
    <xf numFmtId="172" fontId="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0" fontId="12" fillId="12" borderId="0" xfId="0" applyFont="1" applyFill="1"/>
    <xf numFmtId="0" fontId="12" fillId="13" borderId="0" xfId="0" applyFont="1" applyFill="1" applyAlignment="1"/>
    <xf numFmtId="0" fontId="12" fillId="13" borderId="0" xfId="0" applyFont="1" applyFill="1" applyAlignment="1">
      <alignment horizontal="right"/>
    </xf>
    <xf numFmtId="0" fontId="12" fillId="13" borderId="0" xfId="0" applyFont="1" applyFill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4" fillId="12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70" fontId="12" fillId="0" borderId="0" xfId="0" applyNumberFormat="1" applyFont="1" applyAlignment="1"/>
    <xf numFmtId="0" fontId="12" fillId="0" borderId="0" xfId="0" applyFont="1" applyAlignment="1"/>
    <xf numFmtId="0" fontId="4" fillId="0" borderId="0" xfId="0" applyFont="1" applyAlignment="1">
      <alignment horizontal="left"/>
    </xf>
    <xf numFmtId="170" fontId="12" fillId="0" borderId="0" xfId="0" applyNumberFormat="1" applyFont="1" applyAlignment="1"/>
    <xf numFmtId="173" fontId="12" fillId="0" borderId="0" xfId="0" applyNumberFormat="1" applyFont="1" applyAlignment="1">
      <alignment horizontal="left"/>
    </xf>
    <xf numFmtId="171" fontId="12" fillId="0" borderId="0" xfId="0" applyNumberFormat="1" applyFont="1" applyAlignment="1"/>
    <xf numFmtId="0" fontId="4" fillId="0" borderId="0" xfId="0" applyFont="1" applyAlignment="1">
      <alignment horizontal="left"/>
    </xf>
    <xf numFmtId="171" fontId="4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left"/>
    </xf>
    <xf numFmtId="0" fontId="22" fillId="8" borderId="0" xfId="0" applyFont="1" applyFill="1" applyAlignment="1">
      <alignment horizontal="left"/>
    </xf>
    <xf numFmtId="0" fontId="23" fillId="8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170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10" fontId="22" fillId="0" borderId="0" xfId="0" applyNumberFormat="1" applyFont="1" applyAlignment="1">
      <alignment horizontal="left"/>
    </xf>
    <xf numFmtId="10" fontId="22" fillId="12" borderId="0" xfId="0" applyNumberFormat="1" applyFont="1" applyFill="1" applyAlignment="1">
      <alignment horizontal="left"/>
    </xf>
    <xf numFmtId="170" fontId="22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174" fontId="12" fillId="0" borderId="0" xfId="0" applyNumberFormat="1" applyFont="1" applyAlignment="1"/>
    <xf numFmtId="170" fontId="4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24" fillId="9" borderId="9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0" fontId="4" fillId="9" borderId="0" xfId="0" applyFont="1" applyFill="1" applyAlignment="1">
      <alignment wrapText="1"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>
      <alignment horizontal="right"/>
    </xf>
    <xf numFmtId="172" fontId="4" fillId="0" borderId="0" xfId="0" applyNumberFormat="1" applyFont="1" applyAlignment="1"/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4" fillId="14" borderId="0" xfId="0" applyFont="1" applyFill="1" applyAlignment="1">
      <alignment wrapText="1"/>
    </xf>
    <xf numFmtId="0" fontId="4" fillId="14" borderId="0" xfId="0" applyFont="1" applyFill="1" applyAlignment="1">
      <alignment horizontal="right" wrapText="1"/>
    </xf>
    <xf numFmtId="165" fontId="4" fillId="14" borderId="0" xfId="0" applyNumberFormat="1" applyFont="1" applyFill="1" applyAlignment="1">
      <alignment wrapText="1"/>
    </xf>
    <xf numFmtId="0" fontId="0" fillId="14" borderId="0" xfId="0" applyFont="1" applyFill="1" applyAlignment="1"/>
    <xf numFmtId="0" fontId="25" fillId="0" borderId="0" xfId="1" applyAlignment="1"/>
    <xf numFmtId="0" fontId="27" fillId="0" borderId="0" xfId="2" applyFont="1" applyFill="1"/>
    <xf numFmtId="3" fontId="28" fillId="0" borderId="0" xfId="2" applyNumberFormat="1" applyFont="1" applyFill="1"/>
    <xf numFmtId="3" fontId="28" fillId="0" borderId="0" xfId="3" applyNumberFormat="1" applyFont="1" applyFill="1"/>
    <xf numFmtId="3" fontId="28" fillId="0" borderId="0" xfId="4" applyNumberFormat="1" applyFont="1" applyFill="1" applyBorder="1"/>
    <xf numFmtId="3" fontId="28" fillId="0" borderId="0" xfId="5" applyNumberFormat="1" applyFont="1" applyFill="1" applyProtection="1"/>
    <xf numFmtId="3" fontId="28" fillId="0" borderId="0" xfId="6" applyNumberFormat="1" applyFont="1" applyFill="1" applyBorder="1" applyAlignment="1" applyProtection="1">
      <alignment horizontal="left" vertical="center" indent="1"/>
    </xf>
    <xf numFmtId="3" fontId="27" fillId="0" borderId="0" xfId="5" applyNumberFormat="1" applyFont="1" applyFill="1" applyProtection="1"/>
    <xf numFmtId="3" fontId="27" fillId="0" borderId="0" xfId="3" applyNumberFormat="1" applyFont="1" applyFill="1"/>
    <xf numFmtId="3" fontId="27" fillId="0" borderId="0" xfId="2" applyNumberFormat="1" applyFont="1" applyFill="1"/>
    <xf numFmtId="3" fontId="27" fillId="0" borderId="0" xfId="6" applyNumberFormat="1" applyFont="1" applyFill="1" applyBorder="1" applyAlignment="1" applyProtection="1">
      <alignment horizontal="left" vertical="center" indent="1"/>
    </xf>
    <xf numFmtId="3" fontId="27" fillId="0" borderId="0" xfId="4" applyNumberFormat="1" applyFont="1" applyFill="1" applyBorder="1"/>
    <xf numFmtId="3" fontId="28" fillId="0" borderId="0" xfId="6" applyNumberFormat="1" applyFont="1" applyFill="1" applyBorder="1" applyAlignment="1" applyProtection="1">
      <alignment vertical="center"/>
    </xf>
    <xf numFmtId="3" fontId="28" fillId="0" borderId="0" xfId="6" applyNumberFormat="1" applyFont="1" applyFill="1" applyBorder="1" applyAlignment="1" applyProtection="1">
      <alignment vertical="center" wrapText="1"/>
    </xf>
    <xf numFmtId="3" fontId="28" fillId="0" borderId="0" xfId="6" applyNumberFormat="1" applyFont="1" applyFill="1" applyBorder="1" applyAlignment="1" applyProtection="1">
      <alignment wrapText="1"/>
    </xf>
    <xf numFmtId="3" fontId="27" fillId="0" borderId="0" xfId="6" applyNumberFormat="1" applyFont="1" applyFill="1" applyBorder="1" applyAlignment="1" applyProtection="1">
      <alignment horizontal="left" vertical="center" wrapText="1" indent="1"/>
    </xf>
    <xf numFmtId="3" fontId="27" fillId="0" borderId="0" xfId="6" applyNumberFormat="1" applyFont="1" applyFill="1" applyBorder="1" applyAlignment="1" applyProtection="1">
      <alignment horizontal="left" vertical="center" indent="2"/>
    </xf>
    <xf numFmtId="3" fontId="27" fillId="0" borderId="0" xfId="6" applyNumberFormat="1" applyFont="1" applyFill="1" applyBorder="1" applyAlignment="1">
      <alignment horizontal="left" vertical="center" indent="2"/>
    </xf>
    <xf numFmtId="3" fontId="27" fillId="0" borderId="0" xfId="6" applyNumberFormat="1" applyFont="1" applyFill="1" applyBorder="1" applyAlignment="1">
      <alignment horizontal="left" vertical="center" indent="1"/>
    </xf>
    <xf numFmtId="3" fontId="28" fillId="0" borderId="0" xfId="6" applyNumberFormat="1" applyFont="1" applyFill="1" applyBorder="1" applyAlignment="1">
      <alignment vertical="center"/>
    </xf>
    <xf numFmtId="3" fontId="27" fillId="0" borderId="0" xfId="6" applyNumberFormat="1" applyFont="1" applyFill="1" applyBorder="1" applyAlignment="1" applyProtection="1">
      <alignment vertical="center"/>
    </xf>
    <xf numFmtId="3" fontId="27" fillId="0" borderId="0" xfId="6" applyNumberFormat="1" applyFont="1" applyFill="1" applyAlignment="1" applyProtection="1">
      <alignment vertical="center"/>
    </xf>
    <xf numFmtId="3" fontId="27" fillId="0" borderId="0" xfId="6" applyNumberFormat="1" applyFont="1" applyFill="1" applyBorder="1" applyAlignment="1">
      <alignment horizontal="left" indent="1"/>
    </xf>
    <xf numFmtId="3" fontId="28" fillId="0" borderId="0" xfId="6" applyNumberFormat="1" applyFont="1" applyFill="1" applyBorder="1"/>
    <xf numFmtId="3" fontId="27" fillId="0" borderId="0" xfId="6" applyNumberFormat="1" applyFont="1" applyFill="1" applyBorder="1" applyAlignment="1">
      <alignment horizontal="left" indent="2"/>
    </xf>
    <xf numFmtId="3" fontId="27" fillId="0" borderId="0" xfId="4" applyNumberFormat="1" applyFont="1" applyFill="1" applyProtection="1"/>
    <xf numFmtId="3" fontId="27" fillId="0" borderId="0" xfId="4" applyNumberFormat="1" applyFont="1" applyFill="1" applyBorder="1" applyAlignment="1">
      <alignment horizontal="left" indent="1"/>
    </xf>
    <xf numFmtId="3" fontId="27" fillId="0" borderId="0" xfId="4" applyNumberFormat="1" applyFont="1" applyFill="1" applyAlignment="1" applyProtection="1">
      <alignment horizontal="left" indent="1"/>
    </xf>
    <xf numFmtId="3" fontId="28" fillId="0" borderId="0" xfId="4" applyNumberFormat="1" applyFont="1" applyFill="1" applyProtection="1"/>
    <xf numFmtId="3" fontId="27" fillId="0" borderId="0" xfId="4" applyNumberFormat="1" applyFont="1" applyFill="1" applyAlignment="1">
      <alignment horizontal="left" indent="1"/>
    </xf>
    <xf numFmtId="3" fontId="28" fillId="0" borderId="0" xfId="4" quotePrefix="1" applyNumberFormat="1" applyFont="1" applyFill="1" applyProtection="1"/>
    <xf numFmtId="3" fontId="11" fillId="14" borderId="0" xfId="5" applyNumberFormat="1" applyFont="1" applyFill="1" applyProtection="1"/>
    <xf numFmtId="3" fontId="28" fillId="14" borderId="0" xfId="3" applyNumberFormat="1" applyFont="1" applyFill="1" applyBorder="1" applyAlignment="1"/>
    <xf numFmtId="3" fontId="11" fillId="0" borderId="0" xfId="5" applyNumberFormat="1" applyFont="1" applyFill="1" applyProtection="1"/>
    <xf numFmtId="3" fontId="28" fillId="0" borderId="0" xfId="3" applyNumberFormat="1" applyFont="1" applyFill="1" applyBorder="1" applyAlignment="1"/>
    <xf numFmtId="3" fontId="24" fillId="0" borderId="0" xfId="3" applyNumberFormat="1" applyFont="1" applyFill="1" applyBorder="1" applyAlignment="1"/>
    <xf numFmtId="0" fontId="32" fillId="0" borderId="0" xfId="0" applyFont="1" applyAlignment="1"/>
    <xf numFmtId="3" fontId="30" fillId="15" borderId="11" xfId="3" applyNumberFormat="1" applyFont="1" applyFill="1" applyBorder="1" applyAlignment="1"/>
    <xf numFmtId="0" fontId="31" fillId="15" borderId="0" xfId="5" applyNumberFormat="1" applyFont="1" applyFill="1" applyProtection="1"/>
    <xf numFmtId="3" fontId="28" fillId="0" borderId="0" xfId="4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right"/>
    </xf>
    <xf numFmtId="0" fontId="10" fillId="6" borderId="0" xfId="0" applyNumberFormat="1" applyFont="1" applyFill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0" fontId="4" fillId="0" borderId="0" xfId="0" applyNumberFormat="1" applyFont="1" applyAlignment="1"/>
    <xf numFmtId="0" fontId="12" fillId="0" borderId="1" xfId="0" applyNumberFormat="1" applyFont="1" applyBorder="1" applyAlignment="1"/>
    <xf numFmtId="2" fontId="0" fillId="16" borderId="8" xfId="0" applyNumberFormat="1" applyFont="1" applyFill="1" applyBorder="1" applyAlignment="1">
      <alignment horizontal="right" vertical="center"/>
    </xf>
    <xf numFmtId="170" fontId="4" fillId="0" borderId="0" xfId="0" applyNumberFormat="1" applyFont="1" applyAlignment="1"/>
    <xf numFmtId="175" fontId="12" fillId="0" borderId="0" xfId="7" applyNumberFormat="1" applyFont="1" applyAlignment="1"/>
    <xf numFmtId="175" fontId="0" fillId="16" borderId="8" xfId="7" applyNumberFormat="1" applyFont="1" applyFill="1" applyBorder="1" applyAlignment="1">
      <alignment horizontal="right" vertical="center"/>
    </xf>
    <xf numFmtId="175" fontId="4" fillId="0" borderId="0" xfId="7" applyNumberFormat="1" applyFont="1" applyAlignment="1">
      <alignment horizontal="left"/>
    </xf>
    <xf numFmtId="175" fontId="0" fillId="0" borderId="0" xfId="7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ill="1"/>
    <xf numFmtId="2" fontId="0" fillId="16" borderId="8" xfId="0" applyNumberFormat="1" applyFill="1" applyBorder="1" applyAlignment="1">
      <alignment horizontal="right" vertical="center"/>
    </xf>
    <xf numFmtId="164" fontId="16" fillId="0" borderId="2" xfId="7" applyFont="1" applyBorder="1" applyAlignment="1">
      <alignment horizontal="left" vertical="top"/>
    </xf>
    <xf numFmtId="164" fontId="16" fillId="0" borderId="3" xfId="7" applyFont="1" applyBorder="1" applyAlignment="1">
      <alignment horizontal="left" vertical="top"/>
    </xf>
    <xf numFmtId="164" fontId="4" fillId="0" borderId="0" xfId="7" applyFont="1"/>
    <xf numFmtId="164" fontId="0" fillId="0" borderId="0" xfId="7" applyFont="1" applyAlignment="1"/>
    <xf numFmtId="164" fontId="4" fillId="10" borderId="0" xfId="7" applyFont="1" applyFill="1"/>
    <xf numFmtId="164" fontId="4" fillId="0" borderId="0" xfId="7" applyFont="1" applyAlignment="1"/>
    <xf numFmtId="164" fontId="12" fillId="0" borderId="0" xfId="7" applyFont="1" applyAlignment="1"/>
    <xf numFmtId="164" fontId="12" fillId="0" borderId="0" xfId="7" applyFont="1" applyAlignment="1">
      <alignment horizontal="right"/>
    </xf>
    <xf numFmtId="164" fontId="4" fillId="0" borderId="0" xfId="7" applyFont="1" applyAlignment="1">
      <alignment horizontal="right"/>
    </xf>
    <xf numFmtId="164" fontId="12" fillId="5" borderId="0" xfId="7" applyFont="1" applyFill="1" applyAlignment="1">
      <alignment horizontal="left"/>
    </xf>
    <xf numFmtId="164" fontId="12" fillId="11" borderId="0" xfId="7" applyFont="1" applyFill="1" applyAlignment="1">
      <alignment horizontal="left"/>
    </xf>
    <xf numFmtId="164" fontId="3" fillId="0" borderId="0" xfId="7" applyFont="1" applyAlignment="1"/>
    <xf numFmtId="164" fontId="12" fillId="0" borderId="0" xfId="7" applyFont="1" applyAlignment="1">
      <alignment horizontal="left"/>
    </xf>
    <xf numFmtId="164" fontId="24" fillId="9" borderId="2" xfId="7" applyFont="1" applyFill="1" applyBorder="1" applyAlignment="1">
      <alignment horizontal="center" wrapText="1"/>
    </xf>
    <xf numFmtId="164" fontId="24" fillId="9" borderId="10" xfId="7" applyFont="1" applyFill="1" applyBorder="1" applyAlignment="1">
      <alignment horizontal="center" wrapText="1"/>
    </xf>
    <xf numFmtId="0" fontId="0" fillId="0" borderId="0" xfId="0" applyFont="1" applyFill="1" applyAlignment="1"/>
    <xf numFmtId="164" fontId="34" fillId="0" borderId="13" xfId="7" applyFont="1" applyBorder="1"/>
    <xf numFmtId="164" fontId="34" fillId="0" borderId="13" xfId="7" applyFont="1" applyBorder="1" applyAlignment="1">
      <alignment horizontal="right"/>
    </xf>
    <xf numFmtId="164" fontId="34" fillId="0" borderId="14" xfId="7" applyFont="1" applyBorder="1" applyAlignment="1">
      <alignment horizontal="right"/>
    </xf>
    <xf numFmtId="164" fontId="34" fillId="0" borderId="15" xfId="7" applyFont="1" applyBorder="1"/>
    <xf numFmtId="164" fontId="34" fillId="0" borderId="16" xfId="7" applyFont="1" applyBorder="1"/>
    <xf numFmtId="164" fontId="4" fillId="7" borderId="0" xfId="7" applyFont="1" applyFill="1"/>
    <xf numFmtId="164" fontId="0" fillId="0" borderId="0" xfId="7" applyFont="1" applyAlignment="1">
      <alignment horizontal="right"/>
    </xf>
    <xf numFmtId="0" fontId="7" fillId="17" borderId="0" xfId="0" applyFont="1" applyFill="1" applyAlignment="1">
      <alignment horizontal="left"/>
    </xf>
    <xf numFmtId="0" fontId="4" fillId="17" borderId="0" xfId="0" applyFont="1" applyFill="1"/>
    <xf numFmtId="0" fontId="4" fillId="17" borderId="0" xfId="0" applyFont="1" applyFill="1" applyAlignment="1"/>
    <xf numFmtId="0" fontId="6" fillId="18" borderId="0" xfId="0" applyFont="1" applyFill="1" applyAlignment="1"/>
    <xf numFmtId="0" fontId="0" fillId="18" borderId="0" xfId="0" applyFont="1" applyFill="1" applyAlignment="1"/>
    <xf numFmtId="0" fontId="0" fillId="18" borderId="0" xfId="0" applyFont="1" applyFill="1" applyAlignment="1"/>
    <xf numFmtId="0" fontId="10" fillId="18" borderId="0" xfId="0" applyFont="1" applyFill="1" applyAlignment="1"/>
    <xf numFmtId="0" fontId="10" fillId="19" borderId="0" xfId="0" applyFont="1" applyFill="1" applyAlignment="1">
      <alignment horizontal="center"/>
    </xf>
    <xf numFmtId="0" fontId="4" fillId="20" borderId="0" xfId="0" applyFont="1" applyFill="1"/>
    <xf numFmtId="0" fontId="4" fillId="18" borderId="0" xfId="0" applyFont="1" applyFill="1" applyAlignment="1"/>
    <xf numFmtId="0" fontId="4" fillId="21" borderId="0" xfId="0" applyFont="1" applyFill="1"/>
    <xf numFmtId="0" fontId="4" fillId="22" borderId="0" xfId="0" applyFont="1" applyFill="1" applyAlignment="1">
      <alignment horizontal="left"/>
    </xf>
    <xf numFmtId="2" fontId="0" fillId="23" borderId="8" xfId="0" applyNumberFormat="1" applyFont="1" applyFill="1" applyBorder="1" applyAlignment="1">
      <alignment horizontal="right" vertical="center"/>
    </xf>
    <xf numFmtId="0" fontId="4" fillId="24" borderId="0" xfId="0" applyFont="1" applyFill="1" applyAlignment="1">
      <alignment horizontal="left"/>
    </xf>
    <xf numFmtId="0" fontId="21" fillId="2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0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175" fontId="12" fillId="0" borderId="0" xfId="7" applyNumberFormat="1" applyFont="1" applyFill="1" applyAlignment="1"/>
    <xf numFmtId="0" fontId="22" fillId="25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170" fontId="4" fillId="25" borderId="0" xfId="0" applyNumberFormat="1" applyFont="1" applyFill="1" applyAlignment="1">
      <alignment horizontal="left"/>
    </xf>
    <xf numFmtId="0" fontId="12" fillId="26" borderId="0" xfId="0" applyFont="1" applyFill="1"/>
    <xf numFmtId="0" fontId="20" fillId="26" borderId="0" xfId="0" applyFont="1" applyFill="1" applyAlignment="1">
      <alignment horizontal="right"/>
    </xf>
    <xf numFmtId="0" fontId="12" fillId="24" borderId="0" xfId="0" applyFont="1" applyFill="1"/>
    <xf numFmtId="0" fontId="12" fillId="26" borderId="0" xfId="0" applyFont="1" applyFill="1" applyAlignment="1"/>
    <xf numFmtId="0" fontId="4" fillId="26" borderId="0" xfId="0" applyFont="1" applyFill="1"/>
    <xf numFmtId="0" fontId="4" fillId="26" borderId="0" xfId="0" applyFont="1" applyFill="1" applyAlignment="1"/>
    <xf numFmtId="164" fontId="0" fillId="18" borderId="0" xfId="7" applyFont="1" applyFill="1" applyAlignment="1"/>
    <xf numFmtId="164" fontId="4" fillId="26" borderId="0" xfId="7" applyFont="1" applyFill="1"/>
    <xf numFmtId="0" fontId="18" fillId="26" borderId="0" xfId="0" applyFont="1" applyFill="1" applyAlignment="1"/>
    <xf numFmtId="0" fontId="4" fillId="5" borderId="0" xfId="0" applyFont="1" applyFill="1" applyAlignment="1">
      <alignment horizontal="left"/>
    </xf>
    <xf numFmtId="0" fontId="0" fillId="27" borderId="0" xfId="0" applyFont="1" applyFill="1" applyAlignment="1"/>
    <xf numFmtId="176" fontId="0" fillId="18" borderId="0" xfId="0" applyNumberFormat="1" applyFont="1" applyFill="1" applyAlignment="1"/>
    <xf numFmtId="176" fontId="0" fillId="27" borderId="0" xfId="0" applyNumberFormat="1" applyFont="1" applyFill="1" applyAlignment="1"/>
    <xf numFmtId="176" fontId="0" fillId="0" borderId="0" xfId="0" applyNumberFormat="1" applyFont="1" applyAlignment="1"/>
    <xf numFmtId="0" fontId="1" fillId="0" borderId="0" xfId="0" applyFont="1" applyFill="1"/>
    <xf numFmtId="0" fontId="0" fillId="0" borderId="0" xfId="0" applyFont="1" applyFill="1"/>
    <xf numFmtId="164" fontId="1" fillId="18" borderId="0" xfId="7" applyFont="1" applyFill="1" applyAlignment="1"/>
    <xf numFmtId="164" fontId="0" fillId="28" borderId="0" xfId="7" applyFont="1" applyFill="1" applyAlignment="1"/>
    <xf numFmtId="164" fontId="0" fillId="27" borderId="0" xfId="7" applyFont="1" applyFill="1" applyAlignment="1"/>
    <xf numFmtId="176" fontId="1" fillId="18" borderId="0" xfId="0" applyNumberFormat="1" applyFont="1" applyFill="1" applyAlignment="1"/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7" applyFont="1" applyAlignment="1">
      <alignment wrapText="1"/>
    </xf>
    <xf numFmtId="164" fontId="1" fillId="28" borderId="0" xfId="7" applyFont="1" applyFill="1" applyAlignment="1">
      <alignment horizontal="center"/>
    </xf>
    <xf numFmtId="164" fontId="0" fillId="28" borderId="0" xfId="7" applyFont="1" applyFill="1" applyAlignment="1">
      <alignment wrapText="1"/>
    </xf>
    <xf numFmtId="164" fontId="0" fillId="0" borderId="0" xfId="7" applyFont="1" applyFill="1" applyAlignment="1"/>
    <xf numFmtId="177" fontId="12" fillId="5" borderId="0" xfId="0" applyNumberFormat="1" applyFont="1" applyFill="1" applyAlignment="1">
      <alignment horizontal="left"/>
    </xf>
    <xf numFmtId="177" fontId="12" fillId="11" borderId="0" xfId="0" applyNumberFormat="1" applyFont="1" applyFill="1" applyAlignment="1">
      <alignment horizontal="left"/>
    </xf>
    <xf numFmtId="177" fontId="3" fillId="0" borderId="0" xfId="0" applyNumberFormat="1" applyFont="1" applyAlignment="1">
      <alignment horizontal="left"/>
    </xf>
    <xf numFmtId="177" fontId="12" fillId="0" borderId="0" xfId="0" applyNumberFormat="1" applyFont="1" applyAlignment="1">
      <alignment horizontal="left"/>
    </xf>
    <xf numFmtId="177" fontId="0" fillId="0" borderId="0" xfId="0" applyNumberFormat="1" applyFont="1" applyAlignment="1"/>
    <xf numFmtId="0" fontId="28" fillId="18" borderId="12" xfId="5" applyFont="1" applyFill="1" applyBorder="1" applyAlignment="1" applyProtection="1">
      <alignment vertical="center"/>
    </xf>
    <xf numFmtId="0" fontId="27" fillId="18" borderId="0" xfId="5" applyFont="1" applyFill="1" applyAlignment="1" applyProtection="1">
      <alignment vertical="center"/>
    </xf>
    <xf numFmtId="170" fontId="12" fillId="29" borderId="0" xfId="0" applyNumberFormat="1" applyFont="1" applyFill="1" applyAlignment="1">
      <alignment horizontal="left"/>
    </xf>
    <xf numFmtId="164" fontId="4" fillId="29" borderId="0" xfId="7" applyFont="1" applyFill="1" applyAlignment="1">
      <alignment horizontal="left"/>
    </xf>
    <xf numFmtId="0" fontId="12" fillId="29" borderId="0" xfId="0" applyFont="1" applyFill="1" applyAlignment="1">
      <alignment horizontal="left"/>
    </xf>
    <xf numFmtId="4" fontId="19" fillId="29" borderId="0" xfId="0" applyNumberFormat="1" applyFont="1" applyFill="1" applyAlignment="1">
      <alignment horizontal="left"/>
    </xf>
    <xf numFmtId="0" fontId="10" fillId="18" borderId="0" xfId="0" applyFont="1" applyFill="1" applyAlignment="1"/>
    <xf numFmtId="0" fontId="0" fillId="18" borderId="0" xfId="0" applyFont="1" applyFill="1" applyAlignment="1"/>
    <xf numFmtId="0" fontId="10" fillId="6" borderId="0" xfId="0" applyFont="1" applyFill="1" applyAlignment="1">
      <alignment horizontal="center"/>
    </xf>
    <xf numFmtId="0" fontId="0" fillId="0" borderId="0" xfId="0" applyFont="1" applyAlignment="1"/>
    <xf numFmtId="164" fontId="0" fillId="27" borderId="0" xfId="7" applyFont="1" applyFill="1" applyAlignment="1">
      <alignment horizontal="center"/>
    </xf>
    <xf numFmtId="164" fontId="1" fillId="27" borderId="0" xfId="7" applyFont="1" applyFill="1" applyAlignment="1">
      <alignment horizontal="center"/>
    </xf>
    <xf numFmtId="175" fontId="4" fillId="0" borderId="11" xfId="7" applyNumberFormat="1" applyFont="1" applyBorder="1" applyAlignment="1">
      <alignment horizontal="left"/>
    </xf>
  </cellXfs>
  <cellStyles count="8">
    <cellStyle name="Ezres" xfId="7" builtinId="3"/>
    <cellStyle name="Hivatkozás" xfId="1" builtinId="8"/>
    <cellStyle name="Normál" xfId="0" builtinId="0"/>
    <cellStyle name="Normál 2" xfId="3" xr:uid="{C5F6FFAA-8C8B-304E-BF72-3424270C170C}"/>
    <cellStyle name="Normál_k10korcsopm2014" xfId="4" xr:uid="{8C5826CC-ACE0-1B49-B4BB-A6DA29715DE6}"/>
    <cellStyle name="Normál_k1decilism2014" xfId="2" xr:uid="{2441E637-337B-9541-BECA-B959174F6888}"/>
    <cellStyle name="Normál_tablak2002_1" xfId="5" xr:uid="{BE805883-CFAD-3A46-8667-71B36D0C43ED}"/>
    <cellStyle name="Normál_tablak2002uj" xfId="6" xr:uid="{8C039955-B45C-B442-8E7D-8FA4C2CBD0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1079500</xdr:colOff>
      <xdr:row>1</xdr:row>
      <xdr:rowOff>619125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F76B701-27F2-4C47-9FD8-99BE1DE4C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9500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220132</xdr:colOff>
      <xdr:row>0</xdr:row>
      <xdr:rowOff>736600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A53B2E2-1204-FF44-A263-AD7AA9DD1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2132" cy="7366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s_combined-HU-quarterly-20091-20192" connectionId="1" xr16:uid="{EB5F7702-63DE-D84C-A96D-BD73DDCE4E36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s_combined-HU-quarterly-20091-20192" connectionId="2" xr16:uid="{85084CF4-3A4A-9940-B25A-BA09106FD16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nb.hu/statisztika/statisztikai-adatok-informaciok/adatok-idosorok/i-fo-makrogazdasagi-adatok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nb.hu/statisztika/statisztikai-adatok-informaciok/adatok-idosorok/vi-arak/az-mnb-inflacios-alapmutatoi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sh.hu/docs/hun/xstadat/xstadat_evkozi/e_oni005.html" TargetMode="External"/><Relationship Id="rId13" Type="http://schemas.openxmlformats.org/officeDocument/2006/relationships/hyperlink" Target="http://gs.statcounter.com/os-market-share/desktop/hungary/" TargetMode="External"/><Relationship Id="rId3" Type="http://schemas.openxmlformats.org/officeDocument/2006/relationships/hyperlink" Target="https://www.mnb.hu/statisztika/statisztikai-adatok-informaciok/adatok-idosorok/vii-arfolyam" TargetMode="External"/><Relationship Id="rId7" Type="http://schemas.openxmlformats.org/officeDocument/2006/relationships/hyperlink" Target="http://www.mnb.hu/statisztika/statisztikai-adatok-informaciok/adatok-idosorok/vi-arak" TargetMode="External"/><Relationship Id="rId12" Type="http://schemas.openxmlformats.org/officeDocument/2006/relationships/hyperlink" Target="https://www.mnb.hu/statisztika/statisztikai-adatok-informaciok/adatok-idosorok/i-fo-makrogazdasagi-adatok" TargetMode="External"/><Relationship Id="rId2" Type="http://schemas.openxmlformats.org/officeDocument/2006/relationships/hyperlink" Target="https://www.iab.com/insights/iab-internet-advertising-revenue-report-conducted-by-pricewaterhousecoopers-pwc-2/" TargetMode="External"/><Relationship Id="rId1" Type="http://schemas.openxmlformats.org/officeDocument/2006/relationships/hyperlink" Target="https://www.ksh.hu/docs/hun/eurostat_tablak/tabl/tin00091.html" TargetMode="External"/><Relationship Id="rId6" Type="http://schemas.openxmlformats.org/officeDocument/2006/relationships/hyperlink" Target="https://www.mnb.hu/statisztika/statisztikai-adatok-informaciok/adatok-idosorok/i-fo-makrogazdasagi-adatok" TargetMode="External"/><Relationship Id="rId11" Type="http://schemas.openxmlformats.org/officeDocument/2006/relationships/hyperlink" Target="https://www.ksh.hu/munkanelkuliseg" TargetMode="External"/><Relationship Id="rId5" Type="http://schemas.openxmlformats.org/officeDocument/2006/relationships/hyperlink" Target="https://www.gki.hu/language/hu/publikacios-naptar-2015/" TargetMode="External"/><Relationship Id="rId10" Type="http://schemas.openxmlformats.org/officeDocument/2006/relationships/hyperlink" Target="https://www.mnb.hu/statisztika/statisztikai-adatok-informaciok/adatok-idosorok/i-fo-makrogazdasagi-adatok" TargetMode="External"/><Relationship Id="rId4" Type="http://schemas.openxmlformats.org/officeDocument/2006/relationships/hyperlink" Target="https://www.mnb.hu/statisztika/statisztikai-adatok-informaciok/adatok-idosorok/i-fo-makrogazdasagi-adatok" TargetMode="External"/><Relationship Id="rId9" Type="http://schemas.openxmlformats.org/officeDocument/2006/relationships/hyperlink" Target="http://www.ksh.hu/docs/hun/xstadat/xstadat_eves/i_zhc021a.html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sh.hu/docs/hun/eurostat_tablak/tabl/tin00091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nb.hu/statisztika/statisztikai-adatok-informaciok/adatok-idosorok/vii-arfoly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opLeftCell="A2" workbookViewId="0"/>
  </sheetViews>
  <sheetFormatPr baseColWidth="10" defaultColWidth="14.5" defaultRowHeight="15.75" customHeight="1"/>
  <cols>
    <col min="2" max="2" width="25.6640625" customWidth="1"/>
    <col min="3" max="3" width="96.1640625" customWidth="1"/>
  </cols>
  <sheetData>
    <row r="1" spans="1:26" ht="15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>
      <c r="A2" s="1"/>
      <c r="B2" s="3"/>
      <c r="C2" s="4" t="s">
        <v>2</v>
      </c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3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3"/>
      <c r="C4" s="5"/>
      <c r="D4" s="1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3" t="s">
        <v>3</v>
      </c>
      <c r="C5" s="5" t="s">
        <v>4</v>
      </c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>
      <c r="A7" s="1"/>
      <c r="B7" s="3" t="s">
        <v>5</v>
      </c>
      <c r="C7" s="6" t="s">
        <v>951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1"/>
      <c r="B9" s="3" t="s">
        <v>6</v>
      </c>
      <c r="C9" s="7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>
      <c r="A11" s="1"/>
      <c r="B11" s="3" t="s">
        <v>8</v>
      </c>
      <c r="C11" s="8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1"/>
      <c r="B13" s="3" t="s">
        <v>10</v>
      </c>
      <c r="C13" s="7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>
      <c r="A15" s="1"/>
      <c r="B15" s="3" t="s">
        <v>12</v>
      </c>
      <c r="C15" s="7" t="s">
        <v>13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">
      <c r="A17" s="1"/>
      <c r="B17" s="3" t="s">
        <v>14</v>
      </c>
      <c r="C17" s="8" t="s">
        <v>15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9" t="s">
        <v>16</v>
      </c>
      <c r="C20" s="8" t="s">
        <v>17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4">
      <c r="A22" s="1"/>
      <c r="B22" s="3" t="s">
        <v>18</v>
      </c>
      <c r="C22" s="8" t="s">
        <v>19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">
      <c r="A24" s="1"/>
      <c r="B24" s="3" t="s">
        <v>20</v>
      </c>
      <c r="C24" s="8" t="s">
        <v>21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>
      <c r="A1002" s="1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>
      <c r="A1003" s="1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957"/>
  <sheetViews>
    <sheetView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baseColWidth="10" defaultColWidth="14.5" defaultRowHeight="15.75" customHeight="1"/>
  <cols>
    <col min="1" max="1" width="21.33203125" customWidth="1"/>
    <col min="2" max="2" width="26.1640625" customWidth="1"/>
    <col min="3" max="3" width="5.83203125" customWidth="1"/>
    <col min="5" max="5" width="19.1640625" customWidth="1"/>
    <col min="6" max="6" width="24.83203125" customWidth="1"/>
    <col min="7" max="7" width="24.5" customWidth="1"/>
  </cols>
  <sheetData>
    <row r="1" spans="1:27" ht="15">
      <c r="A1" s="105" t="s">
        <v>968</v>
      </c>
      <c r="B1" s="106" t="s">
        <v>540</v>
      </c>
      <c r="C1" s="107"/>
      <c r="D1" s="108"/>
      <c r="E1" s="109" t="s">
        <v>1026</v>
      </c>
      <c r="F1" s="110"/>
      <c r="G1" s="110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s="215" customFormat="1" ht="15">
      <c r="A2" s="230"/>
      <c r="B2" s="230" t="s">
        <v>969</v>
      </c>
      <c r="C2" s="231"/>
      <c r="D2" s="232"/>
      <c r="E2" s="233" t="s">
        <v>538</v>
      </c>
      <c r="F2" s="232" t="s">
        <v>539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ht="15">
      <c r="A3" s="111" t="s">
        <v>543</v>
      </c>
      <c r="B3" s="112">
        <v>0.1225</v>
      </c>
      <c r="C3" s="113"/>
      <c r="D3" s="96"/>
      <c r="E3" s="114">
        <v>37987</v>
      </c>
      <c r="F3" s="115">
        <v>0.125</v>
      </c>
      <c r="G3" s="96"/>
      <c r="H3" s="96"/>
      <c r="I3" s="96"/>
      <c r="J3" s="96"/>
      <c r="K3" s="11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15">
      <c r="A4" s="111" t="s">
        <v>547</v>
      </c>
      <c r="B4" s="112">
        <v>0.12</v>
      </c>
      <c r="C4" s="113"/>
      <c r="D4" s="96"/>
      <c r="E4" s="114">
        <v>38078</v>
      </c>
      <c r="F4" s="115">
        <v>0.1225</v>
      </c>
      <c r="G4" s="96"/>
      <c r="H4" s="96"/>
      <c r="I4" s="96"/>
      <c r="J4" s="96"/>
      <c r="K4" s="11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ht="15">
      <c r="A5" s="111" t="s">
        <v>548</v>
      </c>
      <c r="B5" s="112">
        <v>0.115</v>
      </c>
      <c r="C5" s="113"/>
      <c r="D5" s="96"/>
      <c r="E5" s="114">
        <v>38169</v>
      </c>
      <c r="F5" s="115">
        <v>0.115</v>
      </c>
      <c r="G5" s="96"/>
      <c r="H5" s="96"/>
      <c r="I5" s="96"/>
      <c r="J5" s="96"/>
      <c r="K5" s="11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ht="15">
      <c r="A6" s="111" t="s">
        <v>549</v>
      </c>
      <c r="B6" s="112">
        <v>0.11</v>
      </c>
      <c r="C6" s="113"/>
      <c r="D6" s="96"/>
      <c r="E6" s="114">
        <v>38261</v>
      </c>
      <c r="F6" s="115">
        <v>0.11</v>
      </c>
      <c r="G6" s="96"/>
      <c r="H6" s="96"/>
      <c r="I6" s="96"/>
      <c r="J6" s="96"/>
      <c r="K6" s="11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5">
      <c r="A7" s="111" t="s">
        <v>551</v>
      </c>
      <c r="B7" s="112">
        <v>0.105</v>
      </c>
      <c r="C7" s="113"/>
      <c r="D7" s="96"/>
      <c r="E7" s="114">
        <v>38353</v>
      </c>
      <c r="F7" s="115">
        <v>9.5000000000000001E-2</v>
      </c>
      <c r="G7" s="96"/>
      <c r="H7" s="96"/>
      <c r="I7" s="96"/>
      <c r="J7" s="96"/>
      <c r="K7" s="11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15">
      <c r="A8" s="111" t="s">
        <v>552</v>
      </c>
      <c r="B8" s="112">
        <v>0.1</v>
      </c>
      <c r="C8" s="113"/>
      <c r="D8" s="96"/>
      <c r="E8" s="114">
        <v>38443</v>
      </c>
      <c r="F8" s="115">
        <v>7.7499999999999999E-2</v>
      </c>
      <c r="G8" s="96"/>
      <c r="H8" s="96"/>
      <c r="I8" s="96"/>
      <c r="J8" s="96"/>
      <c r="K8" s="11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15">
      <c r="A9" s="111" t="s">
        <v>554</v>
      </c>
      <c r="B9" s="112">
        <v>9.5000000000000001E-2</v>
      </c>
      <c r="C9" s="113"/>
      <c r="D9" s="96"/>
      <c r="E9" s="114">
        <v>38534</v>
      </c>
      <c r="F9" s="115">
        <v>7.0000000000000007E-2</v>
      </c>
      <c r="G9" s="96"/>
      <c r="H9" s="96"/>
      <c r="I9" s="96"/>
      <c r="J9" s="96"/>
      <c r="K9" s="11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15">
      <c r="A10" s="111" t="s">
        <v>555</v>
      </c>
      <c r="B10" s="112">
        <v>0.09</v>
      </c>
      <c r="C10" s="113"/>
      <c r="D10" s="96"/>
      <c r="E10" s="114">
        <v>38626</v>
      </c>
      <c r="F10" s="115">
        <v>0.06</v>
      </c>
      <c r="G10" s="96"/>
      <c r="H10" s="96"/>
      <c r="I10" s="96"/>
      <c r="J10" s="96"/>
      <c r="K10" s="11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15">
      <c r="A11" s="111" t="s">
        <v>556</v>
      </c>
      <c r="B11" s="112">
        <v>8.2500000000000004E-2</v>
      </c>
      <c r="C11" s="113"/>
      <c r="D11" s="96"/>
      <c r="E11" s="114">
        <v>38718</v>
      </c>
      <c r="F11" s="115">
        <v>0.06</v>
      </c>
      <c r="G11" s="96"/>
      <c r="H11" s="96"/>
      <c r="I11" s="96"/>
      <c r="J11" s="96"/>
      <c r="K11" s="11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5">
      <c r="A12" s="111" t="s">
        <v>557</v>
      </c>
      <c r="B12" s="112">
        <v>7.7499999999999999E-2</v>
      </c>
      <c r="C12" s="113"/>
      <c r="D12" s="96"/>
      <c r="E12" s="114">
        <v>38808</v>
      </c>
      <c r="F12" s="115">
        <v>0.06</v>
      </c>
      <c r="G12" s="96"/>
      <c r="H12" s="96"/>
      <c r="I12" s="96"/>
      <c r="J12" s="96"/>
      <c r="K12" s="11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>
      <c r="A13" s="111" t="s">
        <v>559</v>
      </c>
      <c r="B13" s="112">
        <v>7.4999999999999997E-2</v>
      </c>
      <c r="C13" s="113"/>
      <c r="D13" s="96"/>
      <c r="E13" s="114">
        <v>38899</v>
      </c>
      <c r="F13" s="115">
        <v>6.25E-2</v>
      </c>
      <c r="G13" s="96"/>
      <c r="H13" s="96"/>
      <c r="I13" s="96"/>
      <c r="J13" s="96"/>
      <c r="K13" s="11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ht="15">
      <c r="A14" s="111" t="s">
        <v>560</v>
      </c>
      <c r="B14" s="112">
        <v>7.2499999999999995E-2</v>
      </c>
      <c r="C14" s="113"/>
      <c r="D14" s="96"/>
      <c r="E14" s="114">
        <v>38991</v>
      </c>
      <c r="F14" s="115">
        <v>7.7499999999999999E-2</v>
      </c>
      <c r="G14" s="96"/>
      <c r="H14" s="96"/>
      <c r="I14" s="96"/>
      <c r="J14" s="96"/>
      <c r="K14" s="11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ht="15">
      <c r="A15" s="111" t="s">
        <v>561</v>
      </c>
      <c r="B15" s="112">
        <v>7.0000000000000007E-2</v>
      </c>
      <c r="C15" s="113"/>
      <c r="D15" s="96"/>
      <c r="E15" s="114">
        <v>39083</v>
      </c>
      <c r="F15" s="115">
        <v>0.08</v>
      </c>
      <c r="G15" s="96"/>
      <c r="H15" s="96"/>
      <c r="I15" s="96"/>
      <c r="J15" s="96"/>
      <c r="K15" s="11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ht="15">
      <c r="A16" s="111" t="s">
        <v>562</v>
      </c>
      <c r="B16" s="112">
        <v>6.7500000000000004E-2</v>
      </c>
      <c r="C16" s="113"/>
      <c r="D16" s="96"/>
      <c r="E16" s="114">
        <v>39173</v>
      </c>
      <c r="F16" s="115">
        <v>0.08</v>
      </c>
      <c r="G16" s="96"/>
      <c r="H16" s="96"/>
      <c r="I16" s="96"/>
      <c r="J16" s="96"/>
      <c r="K16" s="11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>
      <c r="A17" s="111" t="s">
        <v>563</v>
      </c>
      <c r="B17" s="112">
        <v>6.25E-2</v>
      </c>
      <c r="C17" s="113"/>
      <c r="D17" s="96"/>
      <c r="E17" s="114">
        <v>39264</v>
      </c>
      <c r="F17" s="115">
        <v>7.7499999999999999E-2</v>
      </c>
      <c r="G17" s="96"/>
      <c r="H17" s="96"/>
      <c r="I17" s="96"/>
      <c r="J17" s="96"/>
      <c r="K17" s="11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15">
      <c r="A18" s="111" t="s">
        <v>564</v>
      </c>
      <c r="B18" s="112">
        <v>0.06</v>
      </c>
      <c r="C18" s="113"/>
      <c r="D18" s="96"/>
      <c r="E18" s="114">
        <v>39356</v>
      </c>
      <c r="F18" s="115">
        <v>7.4999999999999997E-2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">
      <c r="A19" s="111" t="s">
        <v>566</v>
      </c>
      <c r="B19" s="112">
        <v>6.25E-2</v>
      </c>
      <c r="C19" s="113"/>
      <c r="D19" s="96"/>
      <c r="E19" s="114">
        <v>39448</v>
      </c>
      <c r="F19" s="115">
        <v>7.4999999999999997E-2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15">
      <c r="A20" s="111" t="s">
        <v>567</v>
      </c>
      <c r="B20" s="112">
        <v>6.7500000000000004E-2</v>
      </c>
      <c r="C20" s="113"/>
      <c r="D20" s="96"/>
      <c r="E20" s="114">
        <v>39539</v>
      </c>
      <c r="F20" s="115">
        <v>0.08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">
      <c r="A21" s="111" t="s">
        <v>568</v>
      </c>
      <c r="B21" s="112">
        <v>7.2499999999999995E-2</v>
      </c>
      <c r="C21" s="113"/>
      <c r="D21" s="96"/>
      <c r="E21" s="114">
        <v>39630</v>
      </c>
      <c r="F21" s="115">
        <v>8.5000000000000006E-2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5">
      <c r="A22" s="111" t="s">
        <v>569</v>
      </c>
      <c r="B22" s="112">
        <v>7.7499999999999999E-2</v>
      </c>
      <c r="C22" s="113"/>
      <c r="D22" s="96"/>
      <c r="E22" s="114">
        <v>39722</v>
      </c>
      <c r="F22" s="115">
        <v>8.5000000000000006E-2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ht="15">
      <c r="A23" s="111" t="s">
        <v>570</v>
      </c>
      <c r="B23" s="112">
        <v>0.08</v>
      </c>
      <c r="C23" s="113"/>
      <c r="D23" s="96"/>
      <c r="E23" s="114">
        <v>39814</v>
      </c>
      <c r="F23" s="115">
        <v>0.1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5">
      <c r="A24" s="111" t="s">
        <v>571</v>
      </c>
      <c r="B24" s="112">
        <v>7.7499999999999999E-2</v>
      </c>
      <c r="C24" s="113"/>
      <c r="D24" s="96"/>
      <c r="E24" s="114">
        <v>39904</v>
      </c>
      <c r="F24" s="115">
        <v>9.5000000000000001E-2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5">
      <c r="A25" s="111" t="s">
        <v>572</v>
      </c>
      <c r="B25" s="112">
        <v>7.4999999999999997E-2</v>
      </c>
      <c r="C25" s="113"/>
      <c r="D25" s="96"/>
      <c r="E25" s="114">
        <v>39995</v>
      </c>
      <c r="F25" s="115">
        <v>9.5000000000000001E-2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5">
      <c r="A26" s="111" t="s">
        <v>573</v>
      </c>
      <c r="B26" s="112">
        <v>0.08</v>
      </c>
      <c r="C26" s="113"/>
      <c r="D26" s="96"/>
      <c r="E26" s="114">
        <v>40087</v>
      </c>
      <c r="F26" s="115">
        <v>7.4999999999999997E-2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5">
      <c r="A27" s="111" t="s">
        <v>574</v>
      </c>
      <c r="B27" s="112">
        <v>8.2500000000000004E-2</v>
      </c>
      <c r="C27" s="113"/>
      <c r="D27" s="96"/>
      <c r="E27" s="114">
        <v>40179</v>
      </c>
      <c r="F27" s="115">
        <v>6.25E-2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5">
      <c r="A28" s="111" t="s">
        <v>575</v>
      </c>
      <c r="B28" s="112">
        <v>8.5000000000000006E-2</v>
      </c>
      <c r="C28" s="113"/>
      <c r="D28" s="96"/>
      <c r="E28" s="114">
        <v>40269</v>
      </c>
      <c r="F28" s="115">
        <v>5.5E-2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5">
      <c r="A29" s="111" t="s">
        <v>576</v>
      </c>
      <c r="B29" s="112">
        <v>0.115</v>
      </c>
      <c r="C29" s="113"/>
      <c r="D29" s="96"/>
      <c r="E29" s="114">
        <v>40360</v>
      </c>
      <c r="F29" s="115">
        <v>5.2499999999999998E-2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5">
      <c r="A30" s="111" t="s">
        <v>577</v>
      </c>
      <c r="B30" s="112">
        <v>0.11</v>
      </c>
      <c r="C30" s="113"/>
      <c r="D30" s="96"/>
      <c r="E30" s="114">
        <v>40452</v>
      </c>
      <c r="F30" s="115">
        <v>5.2499999999999998E-2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15">
      <c r="A31" s="111" t="s">
        <v>578</v>
      </c>
      <c r="B31" s="112">
        <v>0.105</v>
      </c>
      <c r="C31" s="113"/>
      <c r="D31" s="96"/>
      <c r="E31" s="114">
        <v>40544</v>
      </c>
      <c r="F31" s="115">
        <v>5.7500000000000002E-2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ht="15">
      <c r="A32" s="111" t="s">
        <v>579</v>
      </c>
      <c r="B32" s="112">
        <v>0.1</v>
      </c>
      <c r="C32" s="113"/>
      <c r="D32" s="96"/>
      <c r="E32" s="114">
        <v>40634</v>
      </c>
      <c r="F32" s="115">
        <v>0.06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5">
      <c r="A33" s="111" t="s">
        <v>580</v>
      </c>
      <c r="B33" s="112">
        <v>9.5000000000000001E-2</v>
      </c>
      <c r="C33" s="113"/>
      <c r="D33" s="96"/>
      <c r="E33" s="114">
        <v>40725</v>
      </c>
      <c r="F33" s="115">
        <v>0.06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5">
      <c r="A34" s="111" t="s">
        <v>581</v>
      </c>
      <c r="B34" s="112">
        <v>8.5000000000000006E-2</v>
      </c>
      <c r="C34" s="113"/>
      <c r="D34" s="96"/>
      <c r="E34" s="114">
        <v>40817</v>
      </c>
      <c r="F34" s="115">
        <v>0.06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ht="15">
      <c r="A35" s="111" t="s">
        <v>582</v>
      </c>
      <c r="B35" s="112">
        <v>0.08</v>
      </c>
      <c r="C35" s="113"/>
      <c r="D35" s="96"/>
      <c r="E35" s="114">
        <v>40909</v>
      </c>
      <c r="F35" s="115">
        <v>7.0000000000000007E-2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ht="15">
      <c r="A36" s="111" t="s">
        <v>583</v>
      </c>
      <c r="B36" s="112">
        <v>7.4999999999999997E-2</v>
      </c>
      <c r="C36" s="113"/>
      <c r="D36" s="96"/>
      <c r="E36" s="114">
        <v>41000</v>
      </c>
      <c r="F36" s="115">
        <v>7.0000000000000007E-2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ht="15">
      <c r="A37" s="111" t="s">
        <v>584</v>
      </c>
      <c r="B37" s="112">
        <v>7.0000000000000007E-2</v>
      </c>
      <c r="C37" s="113"/>
      <c r="D37" s="96"/>
      <c r="E37" s="114">
        <v>41091</v>
      </c>
      <c r="F37" s="115">
        <v>7.0000000000000007E-2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5">
      <c r="A38" s="111" t="s">
        <v>585</v>
      </c>
      <c r="B38" s="112">
        <v>6.5000000000000002E-2</v>
      </c>
      <c r="C38" s="113"/>
      <c r="D38" s="96"/>
      <c r="E38" s="114">
        <v>41183</v>
      </c>
      <c r="F38" s="115">
        <v>6.5000000000000002E-2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5">
      <c r="A39" s="111" t="s">
        <v>586</v>
      </c>
      <c r="B39" s="112">
        <v>6.25E-2</v>
      </c>
      <c r="C39" s="113"/>
      <c r="D39" s="96"/>
      <c r="E39" s="114">
        <v>41275</v>
      </c>
      <c r="F39" s="115">
        <v>5.7500000000000002E-2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5">
      <c r="A40" s="111" t="s">
        <v>587</v>
      </c>
      <c r="B40" s="112">
        <v>0.06</v>
      </c>
      <c r="C40" s="113"/>
      <c r="D40" s="96"/>
      <c r="E40" s="114">
        <v>41365</v>
      </c>
      <c r="F40" s="115">
        <v>0.05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1:27" ht="15">
      <c r="A41" s="111" t="s">
        <v>588</v>
      </c>
      <c r="B41" s="112">
        <v>5.7500000000000002E-2</v>
      </c>
      <c r="C41" s="113"/>
      <c r="D41" s="96"/>
      <c r="E41" s="114">
        <v>41456</v>
      </c>
      <c r="F41" s="115">
        <v>4.2500000000000003E-2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5">
      <c r="A42" s="111" t="s">
        <v>589</v>
      </c>
      <c r="B42" s="112">
        <v>5.5E-2</v>
      </c>
      <c r="C42" s="113"/>
      <c r="D42" s="96"/>
      <c r="E42" s="114">
        <v>41548</v>
      </c>
      <c r="F42" s="115">
        <v>3.5999999999999997E-2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1:27" ht="15">
      <c r="A43" s="111" t="s">
        <v>590</v>
      </c>
      <c r="B43" s="112">
        <v>5.2499999999999998E-2</v>
      </c>
      <c r="C43" s="113"/>
      <c r="D43" s="96"/>
      <c r="E43" s="114">
        <v>41640</v>
      </c>
      <c r="F43" s="115">
        <v>0.03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ht="15">
      <c r="A44" s="111" t="s">
        <v>591</v>
      </c>
      <c r="B44" s="112">
        <v>5.5E-2</v>
      </c>
      <c r="C44" s="113"/>
      <c r="D44" s="96"/>
      <c r="E44" s="114">
        <v>41730</v>
      </c>
      <c r="F44" s="115">
        <v>2.5999999999999999E-2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1:27" ht="15">
      <c r="A45" s="111" t="s">
        <v>592</v>
      </c>
      <c r="B45" s="112">
        <v>5.7500000000000002E-2</v>
      </c>
      <c r="C45" s="113"/>
      <c r="D45" s="96"/>
      <c r="E45" s="114">
        <v>41821</v>
      </c>
      <c r="F45" s="115">
        <v>2.3E-2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5">
      <c r="A46" s="111" t="s">
        <v>593</v>
      </c>
      <c r="B46" s="112">
        <v>0.06</v>
      </c>
      <c r="C46" s="113"/>
      <c r="D46" s="96"/>
      <c r="E46" s="114">
        <v>41913</v>
      </c>
      <c r="F46" s="115">
        <v>2.1000000000000001E-2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27" ht="15">
      <c r="A47" s="111" t="s">
        <v>594</v>
      </c>
      <c r="B47" s="112">
        <v>6.5000000000000002E-2</v>
      </c>
      <c r="C47" s="113"/>
      <c r="D47" s="96"/>
      <c r="E47" s="114">
        <v>42005</v>
      </c>
      <c r="F47" s="115">
        <v>2.1000000000000001E-2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ht="15">
      <c r="A48" s="111" t="s">
        <v>595</v>
      </c>
      <c r="B48" s="112">
        <v>7.0000000000000007E-2</v>
      </c>
      <c r="C48" s="113"/>
      <c r="D48" s="96"/>
      <c r="E48" s="114">
        <v>42095</v>
      </c>
      <c r="F48" s="115">
        <v>1.95E-2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</row>
    <row r="49" spans="1:27" ht="15">
      <c r="A49" s="111" t="s">
        <v>596</v>
      </c>
      <c r="B49" s="112">
        <v>6.7500000000000004E-2</v>
      </c>
      <c r="C49" s="113"/>
      <c r="D49" s="96"/>
      <c r="E49" s="114">
        <v>42186</v>
      </c>
      <c r="F49" s="115">
        <v>1.4999999999999999E-2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1:27" ht="15">
      <c r="A50" s="111" t="s">
        <v>597</v>
      </c>
      <c r="B50" s="112">
        <v>6.5000000000000002E-2</v>
      </c>
      <c r="C50" s="113"/>
      <c r="D50" s="96"/>
      <c r="E50" s="114">
        <v>42278</v>
      </c>
      <c r="F50" s="115">
        <v>1.35E-2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1:27" ht="15">
      <c r="A51" s="111" t="s">
        <v>598</v>
      </c>
      <c r="B51" s="112">
        <v>6.25E-2</v>
      </c>
      <c r="C51" s="113"/>
      <c r="D51" s="96"/>
      <c r="E51" s="114">
        <v>42370</v>
      </c>
      <c r="F51" s="115">
        <v>1.35E-2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ht="15">
      <c r="A52" s="111" t="s">
        <v>599</v>
      </c>
      <c r="B52" s="112">
        <v>0.06</v>
      </c>
      <c r="C52" s="113"/>
      <c r="D52" s="96"/>
      <c r="E52" s="114">
        <v>42461</v>
      </c>
      <c r="F52" s="115">
        <v>1.2E-2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ht="15">
      <c r="A53" s="111" t="s">
        <v>600</v>
      </c>
      <c r="B53" s="112">
        <v>5.7500000000000002E-2</v>
      </c>
      <c r="C53" s="113"/>
      <c r="D53" s="96"/>
      <c r="E53" s="114">
        <v>42552</v>
      </c>
      <c r="F53" s="115">
        <v>8.9999999999999993E-3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</row>
    <row r="54" spans="1:27" ht="15">
      <c r="A54" s="111" t="s">
        <v>601</v>
      </c>
      <c r="B54" s="112">
        <v>5.5E-2</v>
      </c>
      <c r="C54" s="113"/>
      <c r="D54" s="96"/>
      <c r="E54" s="114">
        <v>42644</v>
      </c>
      <c r="F54" s="115">
        <v>8.9999999999999993E-3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</row>
    <row r="55" spans="1:27" ht="15">
      <c r="A55" s="111" t="s">
        <v>602</v>
      </c>
      <c r="B55" s="112">
        <v>5.2499999999999998E-2</v>
      </c>
      <c r="C55" s="113"/>
      <c r="D55" s="96"/>
      <c r="E55" s="114">
        <v>42736</v>
      </c>
      <c r="F55" s="115">
        <v>8.9999999999999993E-3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ht="15">
      <c r="A56" s="111" t="s">
        <v>603</v>
      </c>
      <c r="B56" s="112">
        <v>0.05</v>
      </c>
      <c r="C56" s="113"/>
      <c r="D56" s="96"/>
      <c r="E56" s="114">
        <v>42826</v>
      </c>
      <c r="F56" s="115">
        <v>8.9999999999999993E-3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15">
      <c r="A57" s="111" t="s">
        <v>604</v>
      </c>
      <c r="B57" s="112">
        <v>4.7500000000000001E-2</v>
      </c>
      <c r="C57" s="113"/>
      <c r="D57" s="96"/>
      <c r="E57" s="114">
        <v>42917</v>
      </c>
      <c r="F57" s="115">
        <v>8.9999999999999993E-3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ht="15">
      <c r="A58" s="111" t="s">
        <v>605</v>
      </c>
      <c r="B58" s="112">
        <v>4.4999999999999998E-2</v>
      </c>
      <c r="C58" s="113"/>
      <c r="D58" s="96"/>
      <c r="E58" s="114">
        <v>43009</v>
      </c>
      <c r="F58" s="115">
        <v>8.9999999999999993E-3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</row>
    <row r="59" spans="1:27" ht="15">
      <c r="A59" s="111" t="s">
        <v>606</v>
      </c>
      <c r="B59" s="112">
        <v>4.2500000000000003E-2</v>
      </c>
      <c r="C59" s="113"/>
      <c r="D59" s="96"/>
      <c r="E59" s="114">
        <v>43101</v>
      </c>
      <c r="F59" s="115">
        <v>8.9999999999999993E-3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</row>
    <row r="60" spans="1:27" ht="15">
      <c r="A60" s="111" t="s">
        <v>607</v>
      </c>
      <c r="B60" s="112">
        <v>0.04</v>
      </c>
      <c r="C60" s="113"/>
      <c r="D60" s="96"/>
      <c r="E60" s="114">
        <v>43191</v>
      </c>
      <c r="F60" s="115">
        <v>8.9999999999999993E-3</v>
      </c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7" ht="15">
      <c r="A61" s="111" t="s">
        <v>608</v>
      </c>
      <c r="B61" s="112">
        <v>3.7999999999999999E-2</v>
      </c>
      <c r="C61" s="113"/>
      <c r="D61" s="96"/>
      <c r="E61" s="114">
        <v>43282</v>
      </c>
      <c r="F61" s="115">
        <v>8.9999999999999993E-3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</row>
    <row r="62" spans="1:27" ht="15">
      <c r="A62" s="111" t="s">
        <v>609</v>
      </c>
      <c r="B62" s="112">
        <v>3.5999999999999997E-2</v>
      </c>
      <c r="C62" s="113"/>
      <c r="D62" s="96"/>
      <c r="E62" s="114">
        <v>43374</v>
      </c>
      <c r="F62" s="115">
        <v>8.9999999999999993E-3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1:27" ht="15">
      <c r="A63" s="111" t="s">
        <v>610</v>
      </c>
      <c r="B63" s="112">
        <v>3.4000000000000002E-2</v>
      </c>
      <c r="C63" s="113"/>
      <c r="D63" s="96"/>
      <c r="E63" s="114">
        <v>43466</v>
      </c>
      <c r="F63" s="115">
        <v>8.9999999999999993E-3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</row>
    <row r="64" spans="1:27" ht="15">
      <c r="A64" s="111" t="s">
        <v>611</v>
      </c>
      <c r="B64" s="112">
        <v>3.2000000000000001E-2</v>
      </c>
      <c r="C64" s="113"/>
      <c r="D64" s="96"/>
      <c r="E64" s="114">
        <v>43556</v>
      </c>
      <c r="F64" s="115">
        <v>8.9999999999999993E-3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15">
      <c r="A65" s="111" t="s">
        <v>612</v>
      </c>
      <c r="B65" s="112">
        <v>0.03</v>
      </c>
      <c r="C65" s="113"/>
      <c r="D65" s="96"/>
      <c r="E65" s="114">
        <v>43647</v>
      </c>
      <c r="F65" s="115">
        <v>8.9999999999999993E-3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15">
      <c r="A66" s="111" t="s">
        <v>613</v>
      </c>
      <c r="B66" s="112">
        <v>2.8500000000000001E-2</v>
      </c>
      <c r="C66" s="113"/>
      <c r="D66" s="96"/>
      <c r="E66" s="114">
        <v>43739</v>
      </c>
      <c r="F66" s="115">
        <v>8.9999999999999993E-3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15">
      <c r="A67" s="111" t="s">
        <v>614</v>
      </c>
      <c r="B67" s="112">
        <v>2.7E-2</v>
      </c>
      <c r="C67" s="113"/>
      <c r="D67" s="96"/>
      <c r="E67" s="114">
        <v>43831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15">
      <c r="A68" s="111" t="s">
        <v>615</v>
      </c>
      <c r="B68" s="112">
        <v>2.5999999999999999E-2</v>
      </c>
      <c r="C68" s="113"/>
      <c r="D68" s="96"/>
      <c r="E68" s="114">
        <v>43922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15">
      <c r="A69" s="111" t="s">
        <v>616</v>
      </c>
      <c r="B69" s="112">
        <v>2.5000000000000001E-2</v>
      </c>
      <c r="C69" s="113"/>
      <c r="D69" s="96"/>
      <c r="E69" s="114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:27" ht="15">
      <c r="A70" s="111" t="s">
        <v>617</v>
      </c>
      <c r="B70" s="112">
        <v>2.4E-2</v>
      </c>
      <c r="C70" s="113"/>
      <c r="D70" s="96"/>
      <c r="E70" s="114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15">
      <c r="A71" s="111" t="s">
        <v>618</v>
      </c>
      <c r="B71" s="112">
        <v>2.3E-2</v>
      </c>
      <c r="C71" s="113"/>
      <c r="D71" s="96"/>
      <c r="E71" s="114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15">
      <c r="A72" s="111" t="s">
        <v>619</v>
      </c>
      <c r="B72" s="112">
        <v>2.1000000000000001E-2</v>
      </c>
      <c r="C72" s="113"/>
      <c r="D72" s="96"/>
      <c r="E72" s="114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15">
      <c r="A73" s="111" t="s">
        <v>620</v>
      </c>
      <c r="B73" s="112">
        <v>1.95E-2</v>
      </c>
      <c r="C73" s="113"/>
      <c r="D73" s="96"/>
      <c r="E73" s="114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15">
      <c r="A74" s="111" t="s">
        <v>621</v>
      </c>
      <c r="B74" s="112">
        <v>1.7999999999999999E-2</v>
      </c>
      <c r="C74" s="113"/>
      <c r="D74" s="96"/>
      <c r="E74" s="114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15">
      <c r="A75" s="111" t="s">
        <v>622</v>
      </c>
      <c r="B75" s="112">
        <v>1.6500000000000001E-2</v>
      </c>
      <c r="C75" s="113"/>
      <c r="D75" s="96"/>
      <c r="E75" s="114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15">
      <c r="A76" s="111" t="s">
        <v>623</v>
      </c>
      <c r="B76" s="112">
        <v>1.4999999999999999E-2</v>
      </c>
      <c r="C76" s="113"/>
      <c r="D76" s="96"/>
      <c r="E76" s="114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15">
      <c r="A77" s="111" t="s">
        <v>624</v>
      </c>
      <c r="B77" s="112">
        <v>1.35E-2</v>
      </c>
      <c r="C77" s="113"/>
      <c r="D77" s="96"/>
      <c r="E77" s="114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15">
      <c r="A78" s="111" t="s">
        <v>625</v>
      </c>
      <c r="B78" s="112">
        <v>1.2E-2</v>
      </c>
      <c r="C78" s="113"/>
      <c r="D78" s="96"/>
      <c r="E78" s="114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15">
      <c r="A79" s="111" t="s">
        <v>626</v>
      </c>
      <c r="B79" s="112">
        <v>1.0500000000000001E-2</v>
      </c>
      <c r="C79" s="113"/>
      <c r="D79" s="96"/>
      <c r="E79" s="114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15">
      <c r="A80" s="111" t="s">
        <v>627</v>
      </c>
      <c r="B80" s="112">
        <v>8.9999999999999993E-3</v>
      </c>
      <c r="C80" s="113"/>
      <c r="D80" s="96"/>
      <c r="E80" s="114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15.75" customHeight="1">
      <c r="A81" s="96"/>
      <c r="B81" s="96"/>
      <c r="C81" s="92"/>
      <c r="D81" s="96"/>
      <c r="E81" s="117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15.75" customHeight="1">
      <c r="A82" s="96"/>
      <c r="B82" s="96"/>
      <c r="C82" s="92"/>
      <c r="D82" s="96"/>
      <c r="E82" s="117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15.75" customHeight="1">
      <c r="A83" s="96"/>
      <c r="B83" s="96"/>
      <c r="C83" s="92"/>
      <c r="D83" s="96"/>
      <c r="E83" s="117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15.75" customHeight="1">
      <c r="A84" s="96"/>
      <c r="B84" s="96"/>
      <c r="C84" s="92"/>
      <c r="D84" s="96"/>
      <c r="E84" s="117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15.75" customHeight="1">
      <c r="A85" s="96"/>
      <c r="B85" s="96"/>
      <c r="C85" s="92"/>
      <c r="D85" s="96"/>
      <c r="E85" s="117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15.75" customHeight="1">
      <c r="A86" s="96"/>
      <c r="B86" s="96"/>
      <c r="C86" s="92"/>
      <c r="D86" s="96"/>
      <c r="E86" s="117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15.75" customHeight="1">
      <c r="A87" s="96"/>
      <c r="B87" s="96"/>
      <c r="C87" s="92"/>
      <c r="D87" s="96"/>
      <c r="E87" s="117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15.75" customHeight="1">
      <c r="A88" s="96"/>
      <c r="B88" s="96"/>
      <c r="C88" s="92"/>
      <c r="D88" s="96"/>
      <c r="E88" s="117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15.75" customHeight="1">
      <c r="A89" s="96"/>
      <c r="B89" s="96"/>
      <c r="C89" s="92"/>
      <c r="D89" s="96"/>
      <c r="E89" s="117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 customHeight="1">
      <c r="A90" s="96"/>
      <c r="B90" s="96"/>
      <c r="C90" s="92"/>
      <c r="D90" s="96"/>
      <c r="E90" s="117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15.75" customHeight="1">
      <c r="A91" s="96"/>
      <c r="B91" s="96"/>
      <c r="C91" s="92"/>
      <c r="D91" s="96"/>
      <c r="E91" s="117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15.75" customHeight="1">
      <c r="A92" s="96"/>
      <c r="B92" s="96"/>
      <c r="C92" s="92"/>
      <c r="D92" s="96"/>
      <c r="E92" s="117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15.75" customHeight="1">
      <c r="A93" s="96"/>
      <c r="B93" s="96"/>
      <c r="C93" s="92"/>
      <c r="D93" s="96"/>
      <c r="E93" s="117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 customHeight="1">
      <c r="A94" s="96"/>
      <c r="B94" s="96"/>
      <c r="C94" s="92"/>
      <c r="D94" s="96"/>
      <c r="E94" s="117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15.75" customHeight="1">
      <c r="A95" s="96"/>
      <c r="B95" s="96"/>
      <c r="C95" s="92"/>
      <c r="D95" s="96"/>
      <c r="E95" s="117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15.75" customHeight="1">
      <c r="A96" s="96"/>
      <c r="B96" s="96"/>
      <c r="C96" s="92"/>
      <c r="D96" s="96"/>
      <c r="E96" s="117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15.75" customHeight="1">
      <c r="A97" s="96"/>
      <c r="B97" s="96"/>
      <c r="C97" s="92"/>
      <c r="D97" s="96"/>
      <c r="E97" s="117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15.75" customHeight="1">
      <c r="A98" s="96"/>
      <c r="B98" s="96"/>
      <c r="C98" s="92"/>
      <c r="D98" s="96"/>
      <c r="E98" s="117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15.75" customHeight="1">
      <c r="A99" s="96"/>
      <c r="B99" s="96"/>
      <c r="C99" s="92"/>
      <c r="D99" s="96"/>
      <c r="E99" s="117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15.75" customHeight="1">
      <c r="A100" s="96"/>
      <c r="B100" s="96"/>
      <c r="C100" s="92"/>
      <c r="D100" s="96"/>
      <c r="E100" s="117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15.75" customHeight="1">
      <c r="A101" s="96"/>
      <c r="B101" s="96"/>
      <c r="C101" s="92"/>
      <c r="D101" s="96"/>
      <c r="E101" s="117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15.75" customHeight="1">
      <c r="A102" s="96"/>
      <c r="B102" s="96"/>
      <c r="C102" s="92"/>
      <c r="D102" s="96"/>
      <c r="E102" s="117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15.75" customHeight="1">
      <c r="A103" s="96"/>
      <c r="B103" s="96"/>
      <c r="C103" s="92"/>
      <c r="D103" s="96"/>
      <c r="E103" s="117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15.75" customHeight="1">
      <c r="A104" s="96"/>
      <c r="B104" s="96"/>
      <c r="C104" s="92"/>
      <c r="D104" s="96"/>
      <c r="E104" s="117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15.75" customHeight="1">
      <c r="A105" s="96"/>
      <c r="B105" s="96"/>
      <c r="C105" s="92"/>
      <c r="D105" s="96"/>
      <c r="E105" s="117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15.75" customHeight="1">
      <c r="A106" s="96"/>
      <c r="B106" s="96"/>
      <c r="C106" s="92"/>
      <c r="D106" s="96"/>
      <c r="E106" s="117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15.75" customHeight="1">
      <c r="A107" s="96"/>
      <c r="B107" s="96"/>
      <c r="C107" s="92"/>
      <c r="D107" s="96"/>
      <c r="E107" s="117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15.75" customHeight="1">
      <c r="A108" s="96"/>
      <c r="B108" s="96"/>
      <c r="C108" s="92"/>
      <c r="D108" s="96"/>
      <c r="E108" s="117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15.75" customHeight="1">
      <c r="A109" s="96"/>
      <c r="B109" s="96"/>
      <c r="C109" s="92"/>
      <c r="D109" s="96"/>
      <c r="E109" s="117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15.75" customHeight="1">
      <c r="A110" s="96"/>
      <c r="B110" s="96"/>
      <c r="C110" s="92"/>
      <c r="D110" s="96"/>
      <c r="E110" s="117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15.75" customHeight="1">
      <c r="A111" s="96"/>
      <c r="B111" s="96"/>
      <c r="C111" s="92"/>
      <c r="D111" s="96"/>
      <c r="E111" s="117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15.75" customHeight="1">
      <c r="A112" s="96"/>
      <c r="B112" s="96"/>
      <c r="C112" s="92"/>
      <c r="D112" s="96"/>
      <c r="E112" s="117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15.75" customHeight="1">
      <c r="A113" s="96"/>
      <c r="B113" s="96"/>
      <c r="C113" s="92"/>
      <c r="D113" s="96"/>
      <c r="E113" s="117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15.75" customHeight="1">
      <c r="A114" s="96"/>
      <c r="B114" s="96"/>
      <c r="C114" s="92"/>
      <c r="D114" s="96"/>
      <c r="E114" s="117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15.75" customHeight="1">
      <c r="A115" s="96"/>
      <c r="B115" s="96"/>
      <c r="C115" s="92"/>
      <c r="D115" s="96"/>
      <c r="E115" s="117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15.75" customHeight="1">
      <c r="A116" s="96"/>
      <c r="B116" s="96"/>
      <c r="C116" s="92"/>
      <c r="D116" s="96"/>
      <c r="E116" s="117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15.75" customHeight="1">
      <c r="A117" s="96"/>
      <c r="B117" s="96"/>
      <c r="C117" s="92"/>
      <c r="D117" s="96"/>
      <c r="E117" s="117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15.75" customHeight="1">
      <c r="A118" s="96"/>
      <c r="B118" s="96"/>
      <c r="C118" s="92"/>
      <c r="D118" s="96"/>
      <c r="E118" s="117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15.75" customHeight="1">
      <c r="A119" s="96"/>
      <c r="B119" s="96"/>
      <c r="C119" s="92"/>
      <c r="D119" s="96"/>
      <c r="E119" s="117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15.75" customHeight="1">
      <c r="A120" s="96"/>
      <c r="B120" s="96"/>
      <c r="C120" s="92"/>
      <c r="D120" s="96"/>
      <c r="E120" s="117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15.75" customHeight="1">
      <c r="A121" s="96"/>
      <c r="B121" s="96"/>
      <c r="C121" s="92"/>
      <c r="D121" s="96"/>
      <c r="E121" s="117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15.75" customHeight="1">
      <c r="A122" s="96"/>
      <c r="B122" s="96"/>
      <c r="C122" s="92"/>
      <c r="D122" s="96"/>
      <c r="E122" s="117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15.75" customHeight="1">
      <c r="A123" s="96"/>
      <c r="B123" s="96"/>
      <c r="C123" s="92"/>
      <c r="D123" s="96"/>
      <c r="E123" s="117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15.75" customHeight="1">
      <c r="A124" s="96"/>
      <c r="B124" s="96"/>
      <c r="C124" s="92"/>
      <c r="D124" s="96"/>
      <c r="E124" s="117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15.75" customHeight="1">
      <c r="A125" s="96"/>
      <c r="B125" s="96"/>
      <c r="C125" s="92"/>
      <c r="D125" s="96"/>
      <c r="E125" s="117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15.75" customHeight="1">
      <c r="A126" s="96"/>
      <c r="B126" s="96"/>
      <c r="C126" s="92"/>
      <c r="D126" s="96"/>
      <c r="E126" s="117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15.75" customHeight="1">
      <c r="A127" s="96"/>
      <c r="B127" s="96"/>
      <c r="C127" s="92"/>
      <c r="D127" s="96"/>
      <c r="E127" s="117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15.75" customHeight="1">
      <c r="A128" s="96"/>
      <c r="B128" s="96"/>
      <c r="C128" s="92"/>
      <c r="D128" s="96"/>
      <c r="E128" s="117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15.75" customHeight="1">
      <c r="A129" s="96"/>
      <c r="B129" s="96"/>
      <c r="C129" s="92"/>
      <c r="D129" s="96"/>
      <c r="E129" s="117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15.75" customHeight="1">
      <c r="A130" s="96"/>
      <c r="B130" s="96"/>
      <c r="C130" s="92"/>
      <c r="D130" s="96"/>
      <c r="E130" s="117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15.75" customHeight="1">
      <c r="A131" s="96"/>
      <c r="B131" s="96"/>
      <c r="C131" s="92"/>
      <c r="D131" s="96"/>
      <c r="E131" s="117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15.75" customHeight="1">
      <c r="A132" s="96"/>
      <c r="B132" s="96"/>
      <c r="C132" s="92"/>
      <c r="D132" s="96"/>
      <c r="E132" s="117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15.75" customHeight="1">
      <c r="A133" s="96"/>
      <c r="B133" s="96"/>
      <c r="C133" s="92"/>
      <c r="D133" s="96"/>
      <c r="E133" s="117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15.75" customHeight="1">
      <c r="A134" s="96"/>
      <c r="B134" s="96"/>
      <c r="C134" s="92"/>
      <c r="D134" s="96"/>
      <c r="E134" s="117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15.75" customHeight="1">
      <c r="A135" s="96"/>
      <c r="B135" s="96"/>
      <c r="C135" s="92"/>
      <c r="D135" s="96"/>
      <c r="E135" s="117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</row>
    <row r="136" spans="1:27" ht="15.75" customHeight="1">
      <c r="A136" s="96"/>
      <c r="B136" s="96"/>
      <c r="C136" s="92"/>
      <c r="D136" s="96"/>
      <c r="E136" s="117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15.75" customHeight="1">
      <c r="A137" s="96"/>
      <c r="B137" s="96"/>
      <c r="C137" s="92"/>
      <c r="D137" s="96"/>
      <c r="E137" s="117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15.75" customHeight="1">
      <c r="A138" s="96"/>
      <c r="B138" s="96"/>
      <c r="C138" s="92"/>
      <c r="D138" s="96"/>
      <c r="E138" s="117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15.75" customHeight="1">
      <c r="A139" s="96"/>
      <c r="B139" s="96"/>
      <c r="C139" s="92"/>
      <c r="D139" s="96"/>
      <c r="E139" s="117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15.75" customHeight="1">
      <c r="A140" s="96"/>
      <c r="B140" s="96"/>
      <c r="C140" s="92"/>
      <c r="D140" s="96"/>
      <c r="E140" s="117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15.75" customHeight="1">
      <c r="A141" s="96"/>
      <c r="B141" s="96"/>
      <c r="C141" s="92"/>
      <c r="D141" s="96"/>
      <c r="E141" s="117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15.75" customHeight="1">
      <c r="A142" s="96"/>
      <c r="B142" s="96"/>
      <c r="C142" s="92"/>
      <c r="D142" s="96"/>
      <c r="E142" s="117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15.75" customHeight="1">
      <c r="A143" s="96"/>
      <c r="B143" s="96"/>
      <c r="C143" s="92"/>
      <c r="D143" s="96"/>
      <c r="E143" s="117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15.75" customHeight="1">
      <c r="A144" s="96"/>
      <c r="B144" s="96"/>
      <c r="C144" s="92"/>
      <c r="D144" s="96"/>
      <c r="E144" s="117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15.75" customHeight="1">
      <c r="A145" s="96"/>
      <c r="B145" s="96"/>
      <c r="C145" s="92"/>
      <c r="D145" s="96"/>
      <c r="E145" s="117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15.75" customHeight="1">
      <c r="A146" s="96"/>
      <c r="B146" s="96"/>
      <c r="C146" s="92"/>
      <c r="D146" s="96"/>
      <c r="E146" s="117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15.75" customHeight="1">
      <c r="A147" s="96"/>
      <c r="B147" s="96"/>
      <c r="C147" s="92"/>
      <c r="D147" s="96"/>
      <c r="E147" s="117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15.75" customHeight="1">
      <c r="A148" s="96"/>
      <c r="B148" s="96"/>
      <c r="C148" s="92"/>
      <c r="D148" s="96"/>
      <c r="E148" s="117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15.75" customHeight="1">
      <c r="A149" s="96"/>
      <c r="B149" s="96"/>
      <c r="C149" s="92"/>
      <c r="D149" s="96"/>
      <c r="E149" s="117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15.75" customHeight="1">
      <c r="A150" s="96"/>
      <c r="B150" s="96"/>
      <c r="C150" s="92"/>
      <c r="D150" s="96"/>
      <c r="E150" s="117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15.75" customHeight="1">
      <c r="A151" s="96"/>
      <c r="B151" s="96"/>
      <c r="C151" s="92"/>
      <c r="D151" s="96"/>
      <c r="E151" s="117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15.75" customHeight="1">
      <c r="A152" s="96"/>
      <c r="B152" s="96"/>
      <c r="C152" s="92"/>
      <c r="D152" s="96"/>
      <c r="E152" s="117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15.75" customHeight="1">
      <c r="A153" s="96"/>
      <c r="B153" s="96"/>
      <c r="C153" s="92"/>
      <c r="D153" s="96"/>
      <c r="E153" s="117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15.75" customHeight="1">
      <c r="A154" s="96"/>
      <c r="B154" s="96"/>
      <c r="C154" s="92"/>
      <c r="D154" s="96"/>
      <c r="E154" s="117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15.75" customHeight="1">
      <c r="A155" s="96"/>
      <c r="B155" s="96"/>
      <c r="C155" s="92"/>
      <c r="D155" s="96"/>
      <c r="E155" s="117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15.75" customHeight="1">
      <c r="A156" s="96"/>
      <c r="B156" s="96"/>
      <c r="C156" s="92"/>
      <c r="D156" s="96"/>
      <c r="E156" s="117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15.75" customHeight="1">
      <c r="A157" s="96"/>
      <c r="B157" s="96"/>
      <c r="C157" s="92"/>
      <c r="D157" s="96"/>
      <c r="E157" s="117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15.75" customHeight="1">
      <c r="A158" s="96"/>
      <c r="B158" s="96"/>
      <c r="C158" s="92"/>
      <c r="D158" s="96"/>
      <c r="E158" s="117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15.75" customHeight="1">
      <c r="A159" s="96"/>
      <c r="B159" s="96"/>
      <c r="C159" s="92"/>
      <c r="D159" s="96"/>
      <c r="E159" s="117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15.75" customHeight="1">
      <c r="A160" s="96"/>
      <c r="B160" s="96"/>
      <c r="C160" s="92"/>
      <c r="D160" s="96"/>
      <c r="E160" s="117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15.75" customHeight="1">
      <c r="A161" s="96"/>
      <c r="B161" s="96"/>
      <c r="C161" s="92"/>
      <c r="D161" s="96"/>
      <c r="E161" s="117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15.75" customHeight="1">
      <c r="A162" s="96"/>
      <c r="B162" s="96"/>
      <c r="C162" s="92"/>
      <c r="D162" s="96"/>
      <c r="E162" s="117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15.75" customHeight="1">
      <c r="A163" s="96"/>
      <c r="B163" s="96"/>
      <c r="C163" s="92"/>
      <c r="D163" s="96"/>
      <c r="E163" s="117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15.75" customHeight="1">
      <c r="A164" s="96"/>
      <c r="B164" s="96"/>
      <c r="C164" s="92"/>
      <c r="D164" s="96"/>
      <c r="E164" s="117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15.75" customHeight="1">
      <c r="A165" s="96"/>
      <c r="B165" s="96"/>
      <c r="C165" s="92"/>
      <c r="D165" s="96"/>
      <c r="E165" s="117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15.75" customHeight="1">
      <c r="A166" s="96"/>
      <c r="B166" s="96"/>
      <c r="C166" s="92"/>
      <c r="D166" s="96"/>
      <c r="E166" s="117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15.75" customHeight="1">
      <c r="A167" s="96"/>
      <c r="B167" s="96"/>
      <c r="C167" s="92"/>
      <c r="D167" s="96"/>
      <c r="E167" s="117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15.75" customHeight="1">
      <c r="A168" s="96"/>
      <c r="B168" s="96"/>
      <c r="C168" s="92"/>
      <c r="D168" s="96"/>
      <c r="E168" s="117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15.75" customHeight="1">
      <c r="A169" s="96"/>
      <c r="B169" s="96"/>
      <c r="C169" s="92"/>
      <c r="D169" s="96"/>
      <c r="E169" s="117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15.75" customHeight="1">
      <c r="A170" s="96"/>
      <c r="B170" s="96"/>
      <c r="C170" s="92"/>
      <c r="D170" s="96"/>
      <c r="E170" s="117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15.75" customHeight="1">
      <c r="A171" s="96"/>
      <c r="B171" s="96"/>
      <c r="C171" s="92"/>
      <c r="D171" s="96"/>
      <c r="E171" s="117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15.75" customHeight="1">
      <c r="A172" s="96"/>
      <c r="B172" s="96"/>
      <c r="C172" s="92"/>
      <c r="D172" s="96"/>
      <c r="E172" s="117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15.75" customHeight="1">
      <c r="A173" s="96"/>
      <c r="B173" s="96"/>
      <c r="C173" s="92"/>
      <c r="D173" s="96"/>
      <c r="E173" s="117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15.75" customHeight="1">
      <c r="A174" s="96"/>
      <c r="B174" s="96"/>
      <c r="C174" s="92"/>
      <c r="D174" s="96"/>
      <c r="E174" s="117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15.75" customHeight="1">
      <c r="A175" s="96"/>
      <c r="B175" s="96"/>
      <c r="C175" s="92"/>
      <c r="D175" s="96"/>
      <c r="E175" s="117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15.75" customHeight="1">
      <c r="A176" s="96"/>
      <c r="B176" s="96"/>
      <c r="C176" s="92"/>
      <c r="D176" s="96"/>
      <c r="E176" s="117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15.75" customHeight="1">
      <c r="A177" s="96"/>
      <c r="B177" s="96"/>
      <c r="C177" s="92"/>
      <c r="D177" s="96"/>
      <c r="E177" s="117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15.75" customHeight="1">
      <c r="A178" s="96"/>
      <c r="B178" s="96"/>
      <c r="C178" s="92"/>
      <c r="D178" s="96"/>
      <c r="E178" s="117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15.75" customHeight="1">
      <c r="A179" s="96"/>
      <c r="B179" s="96"/>
      <c r="C179" s="92"/>
      <c r="D179" s="96"/>
      <c r="E179" s="117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15.75" customHeight="1">
      <c r="A180" s="96"/>
      <c r="B180" s="96"/>
      <c r="C180" s="92"/>
      <c r="D180" s="96"/>
      <c r="E180" s="117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15.75" customHeight="1">
      <c r="A181" s="96"/>
      <c r="B181" s="96"/>
      <c r="C181" s="92"/>
      <c r="D181" s="96"/>
      <c r="E181" s="117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15.75" customHeight="1">
      <c r="A182" s="96"/>
      <c r="B182" s="96"/>
      <c r="C182" s="92"/>
      <c r="D182" s="96"/>
      <c r="E182" s="117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15.75" customHeight="1">
      <c r="A183" s="96"/>
      <c r="B183" s="96"/>
      <c r="C183" s="92"/>
      <c r="D183" s="96"/>
      <c r="E183" s="117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15.75" customHeight="1">
      <c r="A184" s="96"/>
      <c r="B184" s="96"/>
      <c r="C184" s="92"/>
      <c r="D184" s="96"/>
      <c r="E184" s="117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15.75" customHeight="1">
      <c r="A185" s="96"/>
      <c r="B185" s="96"/>
      <c r="C185" s="92"/>
      <c r="D185" s="96"/>
      <c r="E185" s="117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15.75" customHeight="1">
      <c r="A186" s="96"/>
      <c r="B186" s="96"/>
      <c r="C186" s="92"/>
      <c r="D186" s="96"/>
      <c r="E186" s="117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15.75" customHeight="1">
      <c r="A187" s="96"/>
      <c r="B187" s="96"/>
      <c r="C187" s="92"/>
      <c r="D187" s="96"/>
      <c r="E187" s="117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15.75" customHeight="1">
      <c r="A188" s="96"/>
      <c r="B188" s="96"/>
      <c r="C188" s="92"/>
      <c r="D188" s="96"/>
      <c r="E188" s="117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15.75" customHeight="1">
      <c r="A189" s="96"/>
      <c r="B189" s="96"/>
      <c r="C189" s="92"/>
      <c r="D189" s="96"/>
      <c r="E189" s="117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15.75" customHeight="1">
      <c r="A190" s="96"/>
      <c r="B190" s="96"/>
      <c r="C190" s="92"/>
      <c r="D190" s="96"/>
      <c r="E190" s="117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15.75" customHeight="1">
      <c r="A191" s="96"/>
      <c r="B191" s="96"/>
      <c r="C191" s="92"/>
      <c r="D191" s="96"/>
      <c r="E191" s="117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15.75" customHeight="1">
      <c r="A192" s="96"/>
      <c r="B192" s="96"/>
      <c r="C192" s="92"/>
      <c r="D192" s="96"/>
      <c r="E192" s="117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15.75" customHeight="1">
      <c r="A193" s="96"/>
      <c r="B193" s="96"/>
      <c r="C193" s="92"/>
      <c r="D193" s="96"/>
      <c r="E193" s="117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15.75" customHeight="1">
      <c r="A194" s="96"/>
      <c r="B194" s="96"/>
      <c r="C194" s="92"/>
      <c r="D194" s="96"/>
      <c r="E194" s="117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15.75" customHeight="1">
      <c r="A195" s="96"/>
      <c r="B195" s="96"/>
      <c r="C195" s="92"/>
      <c r="D195" s="96"/>
      <c r="E195" s="117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15.75" customHeight="1">
      <c r="A196" s="96"/>
      <c r="B196" s="96"/>
      <c r="C196" s="92"/>
      <c r="D196" s="96"/>
      <c r="E196" s="117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15.75" customHeight="1">
      <c r="A197" s="96"/>
      <c r="B197" s="96"/>
      <c r="C197" s="92"/>
      <c r="D197" s="96"/>
      <c r="E197" s="117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15.75" customHeight="1">
      <c r="A198" s="96"/>
      <c r="B198" s="96"/>
      <c r="C198" s="92"/>
      <c r="D198" s="96"/>
      <c r="E198" s="117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15.75" customHeight="1">
      <c r="A199" s="96"/>
      <c r="B199" s="96"/>
      <c r="C199" s="92"/>
      <c r="D199" s="96"/>
      <c r="E199" s="117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15.75" customHeight="1">
      <c r="A200" s="96"/>
      <c r="B200" s="96"/>
      <c r="C200" s="92"/>
      <c r="D200" s="96"/>
      <c r="E200" s="117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15.75" customHeight="1">
      <c r="A201" s="96"/>
      <c r="B201" s="96"/>
      <c r="C201" s="92"/>
      <c r="D201" s="96"/>
      <c r="E201" s="117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15.75" customHeight="1">
      <c r="A202" s="96"/>
      <c r="B202" s="96"/>
      <c r="C202" s="92"/>
      <c r="D202" s="96"/>
      <c r="E202" s="117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15.75" customHeight="1">
      <c r="A203" s="96"/>
      <c r="B203" s="96"/>
      <c r="C203" s="92"/>
      <c r="D203" s="96"/>
      <c r="E203" s="117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15.75" customHeight="1">
      <c r="A204" s="96"/>
      <c r="B204" s="96"/>
      <c r="C204" s="92"/>
      <c r="D204" s="96"/>
      <c r="E204" s="117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15.75" customHeight="1">
      <c r="A205" s="96"/>
      <c r="B205" s="96"/>
      <c r="C205" s="92"/>
      <c r="D205" s="96"/>
      <c r="E205" s="117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15.75" customHeight="1">
      <c r="A206" s="96"/>
      <c r="B206" s="96"/>
      <c r="C206" s="92"/>
      <c r="D206" s="96"/>
      <c r="E206" s="117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15.75" customHeight="1">
      <c r="A207" s="96"/>
      <c r="B207" s="96"/>
      <c r="C207" s="92"/>
      <c r="D207" s="96"/>
      <c r="E207" s="117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15.75" customHeight="1">
      <c r="A208" s="96"/>
      <c r="B208" s="96"/>
      <c r="C208" s="92"/>
      <c r="D208" s="96"/>
      <c r="E208" s="117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15.75" customHeight="1">
      <c r="A209" s="96"/>
      <c r="B209" s="96"/>
      <c r="C209" s="92"/>
      <c r="D209" s="96"/>
      <c r="E209" s="117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15.75" customHeight="1">
      <c r="A210" s="96"/>
      <c r="B210" s="96"/>
      <c r="C210" s="92"/>
      <c r="D210" s="96"/>
      <c r="E210" s="117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15.75" customHeight="1">
      <c r="A211" s="96"/>
      <c r="B211" s="96"/>
      <c r="C211" s="92"/>
      <c r="D211" s="96"/>
      <c r="E211" s="117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15.75" customHeight="1">
      <c r="A212" s="96"/>
      <c r="B212" s="96"/>
      <c r="C212" s="92"/>
      <c r="D212" s="96"/>
      <c r="E212" s="117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15.75" customHeight="1">
      <c r="A213" s="96"/>
      <c r="B213" s="96"/>
      <c r="C213" s="92"/>
      <c r="D213" s="96"/>
      <c r="E213" s="117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15.75" customHeight="1">
      <c r="A214" s="96"/>
      <c r="B214" s="96"/>
      <c r="C214" s="92"/>
      <c r="D214" s="96"/>
      <c r="E214" s="117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15.75" customHeight="1">
      <c r="A215" s="96"/>
      <c r="B215" s="96"/>
      <c r="C215" s="92"/>
      <c r="D215" s="96"/>
      <c r="E215" s="117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15.75" customHeight="1">
      <c r="A216" s="96"/>
      <c r="B216" s="96"/>
      <c r="C216" s="92"/>
      <c r="D216" s="96"/>
      <c r="E216" s="117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15.75" customHeight="1">
      <c r="A217" s="96"/>
      <c r="B217" s="96"/>
      <c r="C217" s="92"/>
      <c r="D217" s="96"/>
      <c r="E217" s="117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15.75" customHeight="1">
      <c r="A218" s="96"/>
      <c r="B218" s="96"/>
      <c r="C218" s="92"/>
      <c r="D218" s="96"/>
      <c r="E218" s="117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15.75" customHeight="1">
      <c r="A219" s="96"/>
      <c r="B219" s="96"/>
      <c r="C219" s="92"/>
      <c r="D219" s="96"/>
      <c r="E219" s="117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15.75" customHeight="1">
      <c r="A220" s="96"/>
      <c r="B220" s="96"/>
      <c r="C220" s="92"/>
      <c r="D220" s="96"/>
      <c r="E220" s="117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15.75" customHeight="1">
      <c r="A221" s="96"/>
      <c r="B221" s="96"/>
      <c r="C221" s="92"/>
      <c r="D221" s="96"/>
      <c r="E221" s="117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15.75" customHeight="1">
      <c r="A222" s="96"/>
      <c r="B222" s="96"/>
      <c r="C222" s="92"/>
      <c r="D222" s="96"/>
      <c r="E222" s="117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15.75" customHeight="1">
      <c r="A223" s="96"/>
      <c r="B223" s="96"/>
      <c r="C223" s="92"/>
      <c r="D223" s="96"/>
      <c r="E223" s="117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15.75" customHeight="1">
      <c r="A224" s="96"/>
      <c r="B224" s="96"/>
      <c r="C224" s="92"/>
      <c r="D224" s="96"/>
      <c r="E224" s="117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15.75" customHeight="1">
      <c r="A225" s="96"/>
      <c r="B225" s="96"/>
      <c r="C225" s="92"/>
      <c r="D225" s="96"/>
      <c r="E225" s="117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15.75" customHeight="1">
      <c r="A226" s="96"/>
      <c r="B226" s="96"/>
      <c r="C226" s="92"/>
      <c r="D226" s="96"/>
      <c r="E226" s="117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15.75" customHeight="1">
      <c r="A227" s="96"/>
      <c r="B227" s="96"/>
      <c r="C227" s="92"/>
      <c r="D227" s="96"/>
      <c r="E227" s="117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15.75" customHeight="1">
      <c r="A228" s="96"/>
      <c r="B228" s="96"/>
      <c r="C228" s="92"/>
      <c r="D228" s="96"/>
      <c r="E228" s="117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15.75" customHeight="1">
      <c r="A229" s="96"/>
      <c r="B229" s="96"/>
      <c r="C229" s="92"/>
      <c r="D229" s="96"/>
      <c r="E229" s="117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15.75" customHeight="1">
      <c r="A230" s="96"/>
      <c r="B230" s="96"/>
      <c r="C230" s="92"/>
      <c r="D230" s="96"/>
      <c r="E230" s="117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15.75" customHeight="1">
      <c r="A231" s="96"/>
      <c r="B231" s="96"/>
      <c r="C231" s="92"/>
      <c r="D231" s="96"/>
      <c r="E231" s="117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15.75" customHeight="1">
      <c r="A232" s="96"/>
      <c r="B232" s="96"/>
      <c r="C232" s="92"/>
      <c r="D232" s="96"/>
      <c r="E232" s="117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15.75" customHeight="1">
      <c r="A233" s="96"/>
      <c r="B233" s="96"/>
      <c r="C233" s="92"/>
      <c r="D233" s="96"/>
      <c r="E233" s="117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15.75" customHeight="1">
      <c r="A234" s="96"/>
      <c r="B234" s="96"/>
      <c r="C234" s="92"/>
      <c r="D234" s="96"/>
      <c r="E234" s="117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15.75" customHeight="1">
      <c r="A235" s="96"/>
      <c r="B235" s="96"/>
      <c r="C235" s="92"/>
      <c r="D235" s="96"/>
      <c r="E235" s="117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15.75" customHeight="1">
      <c r="A236" s="96"/>
      <c r="B236" s="96"/>
      <c r="C236" s="92"/>
      <c r="D236" s="96"/>
      <c r="E236" s="117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15.75" customHeight="1">
      <c r="A237" s="96"/>
      <c r="B237" s="96"/>
      <c r="C237" s="92"/>
      <c r="D237" s="96"/>
      <c r="E237" s="117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15.75" customHeight="1">
      <c r="A238" s="96"/>
      <c r="B238" s="96"/>
      <c r="C238" s="92"/>
      <c r="D238" s="96"/>
      <c r="E238" s="117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15.75" customHeight="1">
      <c r="A239" s="96"/>
      <c r="B239" s="96"/>
      <c r="C239" s="92"/>
      <c r="D239" s="96"/>
      <c r="E239" s="117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15.75" customHeight="1">
      <c r="A240" s="96"/>
      <c r="B240" s="96"/>
      <c r="C240" s="92"/>
      <c r="D240" s="96"/>
      <c r="E240" s="117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15.75" customHeight="1">
      <c r="A241" s="96"/>
      <c r="B241" s="96"/>
      <c r="C241" s="92"/>
      <c r="D241" s="96"/>
      <c r="E241" s="117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15.75" customHeight="1">
      <c r="A242" s="96"/>
      <c r="B242" s="96"/>
      <c r="C242" s="92"/>
      <c r="D242" s="96"/>
      <c r="E242" s="117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15.75" customHeight="1">
      <c r="A243" s="96"/>
      <c r="B243" s="96"/>
      <c r="C243" s="92"/>
      <c r="D243" s="96"/>
      <c r="E243" s="117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15.75" customHeight="1">
      <c r="A244" s="96"/>
      <c r="B244" s="96"/>
      <c r="C244" s="92"/>
      <c r="D244" s="96"/>
      <c r="E244" s="117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15.75" customHeight="1">
      <c r="A245" s="96"/>
      <c r="B245" s="96"/>
      <c r="C245" s="92"/>
      <c r="D245" s="96"/>
      <c r="E245" s="117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ht="15.75" customHeight="1">
      <c r="A246" s="96"/>
      <c r="B246" s="96"/>
      <c r="C246" s="92"/>
      <c r="D246" s="96"/>
      <c r="E246" s="117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ht="15.75" customHeight="1">
      <c r="A247" s="96"/>
      <c r="B247" s="96"/>
      <c r="C247" s="92"/>
      <c r="D247" s="96"/>
      <c r="E247" s="117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ht="15.75" customHeight="1">
      <c r="A248" s="96"/>
      <c r="B248" s="96"/>
      <c r="C248" s="92"/>
      <c r="D248" s="96"/>
      <c r="E248" s="117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t="15.75" customHeight="1">
      <c r="A249" s="96"/>
      <c r="B249" s="96"/>
      <c r="C249" s="92"/>
      <c r="D249" s="96"/>
      <c r="E249" s="117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t="15.75" customHeight="1">
      <c r="A250" s="96"/>
      <c r="B250" s="96"/>
      <c r="C250" s="92"/>
      <c r="D250" s="96"/>
      <c r="E250" s="117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t="15.75" customHeight="1">
      <c r="A251" s="96"/>
      <c r="B251" s="96"/>
      <c r="C251" s="92"/>
      <c r="D251" s="96"/>
      <c r="E251" s="117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ht="15.75" customHeight="1">
      <c r="A252" s="96"/>
      <c r="B252" s="96"/>
      <c r="C252" s="92"/>
      <c r="D252" s="96"/>
      <c r="E252" s="117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ht="15.75" customHeight="1">
      <c r="A253" s="96"/>
      <c r="B253" s="96"/>
      <c r="C253" s="92"/>
      <c r="D253" s="96"/>
      <c r="E253" s="117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ht="15.75" customHeight="1">
      <c r="A254" s="96"/>
      <c r="B254" s="96"/>
      <c r="C254" s="92"/>
      <c r="D254" s="96"/>
      <c r="E254" s="117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t="15.75" customHeight="1">
      <c r="A255" s="96"/>
      <c r="B255" s="96"/>
      <c r="C255" s="92"/>
      <c r="D255" s="96"/>
      <c r="E255" s="117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t="15.75" customHeight="1">
      <c r="A256" s="96"/>
      <c r="B256" s="96"/>
      <c r="C256" s="92"/>
      <c r="D256" s="96"/>
      <c r="E256" s="117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t="15.75" customHeight="1">
      <c r="A257" s="96"/>
      <c r="B257" s="96"/>
      <c r="C257" s="92"/>
      <c r="D257" s="96"/>
      <c r="E257" s="117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t="15.75" customHeight="1">
      <c r="A258" s="96"/>
      <c r="B258" s="96"/>
      <c r="C258" s="92"/>
      <c r="D258" s="96"/>
      <c r="E258" s="117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t="15.75" customHeight="1">
      <c r="A259" s="96"/>
      <c r="B259" s="96"/>
      <c r="C259" s="92"/>
      <c r="D259" s="96"/>
      <c r="E259" s="117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t="15.75" customHeight="1">
      <c r="A260" s="96"/>
      <c r="B260" s="96"/>
      <c r="C260" s="92"/>
      <c r="D260" s="96"/>
      <c r="E260" s="117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t="15.75" customHeight="1">
      <c r="A261" s="96"/>
      <c r="B261" s="96"/>
      <c r="C261" s="92"/>
      <c r="D261" s="96"/>
      <c r="E261" s="117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t="15.75" customHeight="1">
      <c r="A262" s="96"/>
      <c r="B262" s="96"/>
      <c r="C262" s="92"/>
      <c r="D262" s="96"/>
      <c r="E262" s="117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t="15.75" customHeight="1">
      <c r="A263" s="96"/>
      <c r="B263" s="96"/>
      <c r="C263" s="92"/>
      <c r="D263" s="96"/>
      <c r="E263" s="117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t="15.75" customHeight="1">
      <c r="A264" s="96"/>
      <c r="B264" s="96"/>
      <c r="C264" s="92"/>
      <c r="D264" s="96"/>
      <c r="E264" s="117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t="15.75" customHeight="1">
      <c r="A265" s="96"/>
      <c r="B265" s="96"/>
      <c r="C265" s="92"/>
      <c r="D265" s="96"/>
      <c r="E265" s="117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t="15.75" customHeight="1">
      <c r="A266" s="96"/>
      <c r="B266" s="96"/>
      <c r="C266" s="92"/>
      <c r="D266" s="96"/>
      <c r="E266" s="117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t="15.75" customHeight="1">
      <c r="A267" s="96"/>
      <c r="B267" s="96"/>
      <c r="C267" s="92"/>
      <c r="D267" s="96"/>
      <c r="E267" s="117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t="15.75" customHeight="1">
      <c r="A268" s="96"/>
      <c r="B268" s="96"/>
      <c r="C268" s="92"/>
      <c r="D268" s="96"/>
      <c r="E268" s="117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t="15.75" customHeight="1">
      <c r="A269" s="96"/>
      <c r="B269" s="96"/>
      <c r="C269" s="92"/>
      <c r="D269" s="96"/>
      <c r="E269" s="117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t="15.75" customHeight="1">
      <c r="A270" s="96"/>
      <c r="B270" s="96"/>
      <c r="C270" s="92"/>
      <c r="D270" s="96"/>
      <c r="E270" s="117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t="15.75" customHeight="1">
      <c r="A271" s="96"/>
      <c r="B271" s="96"/>
      <c r="C271" s="92"/>
      <c r="D271" s="96"/>
      <c r="E271" s="117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t="15.75" customHeight="1">
      <c r="A272" s="96"/>
      <c r="B272" s="96"/>
      <c r="C272" s="92"/>
      <c r="D272" s="96"/>
      <c r="E272" s="117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t="15.75" customHeight="1">
      <c r="A273" s="96"/>
      <c r="B273" s="96"/>
      <c r="C273" s="92"/>
      <c r="D273" s="96"/>
      <c r="E273" s="117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t="15.75" customHeight="1">
      <c r="A274" s="96"/>
      <c r="B274" s="96"/>
      <c r="C274" s="92"/>
      <c r="D274" s="96"/>
      <c r="E274" s="117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t="15.75" customHeight="1">
      <c r="A275" s="96"/>
      <c r="B275" s="96"/>
      <c r="C275" s="92"/>
      <c r="D275" s="96"/>
      <c r="E275" s="117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t="15.75" customHeight="1">
      <c r="A276" s="96"/>
      <c r="B276" s="96"/>
      <c r="C276" s="92"/>
      <c r="D276" s="96"/>
      <c r="E276" s="117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t="15.75" customHeight="1">
      <c r="A277" s="96"/>
      <c r="B277" s="96"/>
      <c r="C277" s="92"/>
      <c r="D277" s="96"/>
      <c r="E277" s="117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t="15.75" customHeight="1">
      <c r="A278" s="96"/>
      <c r="B278" s="96"/>
      <c r="C278" s="92"/>
      <c r="D278" s="96"/>
      <c r="E278" s="117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t="15.75" customHeight="1">
      <c r="A279" s="96"/>
      <c r="B279" s="96"/>
      <c r="C279" s="92"/>
      <c r="D279" s="96"/>
      <c r="E279" s="117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t="15.75" customHeight="1">
      <c r="A280" s="96"/>
      <c r="B280" s="96"/>
      <c r="C280" s="92"/>
      <c r="D280" s="96"/>
      <c r="E280" s="117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t="15.75" customHeight="1">
      <c r="A281" s="96"/>
      <c r="B281" s="96"/>
      <c r="C281" s="92"/>
      <c r="D281" s="96"/>
      <c r="E281" s="117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t="15.75" customHeight="1">
      <c r="A282" s="96"/>
      <c r="B282" s="96"/>
      <c r="C282" s="92"/>
      <c r="D282" s="96"/>
      <c r="E282" s="117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t="15.75" customHeight="1">
      <c r="A283" s="96"/>
      <c r="B283" s="96"/>
      <c r="C283" s="92"/>
      <c r="D283" s="96"/>
      <c r="E283" s="117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t="15.75" customHeight="1">
      <c r="A284" s="96"/>
      <c r="B284" s="96"/>
      <c r="C284" s="92"/>
      <c r="D284" s="96"/>
      <c r="E284" s="117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t="15.75" customHeight="1">
      <c r="A285" s="96"/>
      <c r="B285" s="96"/>
      <c r="C285" s="92"/>
      <c r="D285" s="96"/>
      <c r="E285" s="117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ht="15.75" customHeight="1">
      <c r="A286" s="96"/>
      <c r="B286" s="96"/>
      <c r="C286" s="92"/>
      <c r="D286" s="96"/>
      <c r="E286" s="117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ht="15.75" customHeight="1">
      <c r="A287" s="96"/>
      <c r="B287" s="96"/>
      <c r="C287" s="92"/>
      <c r="D287" s="96"/>
      <c r="E287" s="117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ht="15.75" customHeight="1">
      <c r="A288" s="96"/>
      <c r="B288" s="96"/>
      <c r="C288" s="92"/>
      <c r="D288" s="96"/>
      <c r="E288" s="117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ht="15.75" customHeight="1">
      <c r="A289" s="96"/>
      <c r="B289" s="96"/>
      <c r="C289" s="92"/>
      <c r="D289" s="96"/>
      <c r="E289" s="117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ht="15.75" customHeight="1">
      <c r="A290" s="96"/>
      <c r="B290" s="96"/>
      <c r="C290" s="92"/>
      <c r="D290" s="96"/>
      <c r="E290" s="117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ht="15.75" customHeight="1">
      <c r="A291" s="96"/>
      <c r="B291" s="96"/>
      <c r="C291" s="92"/>
      <c r="D291" s="96"/>
      <c r="E291" s="117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ht="15.75" customHeight="1">
      <c r="A292" s="96"/>
      <c r="B292" s="96"/>
      <c r="C292" s="92"/>
      <c r="D292" s="96"/>
      <c r="E292" s="117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ht="15.75" customHeight="1">
      <c r="A293" s="96"/>
      <c r="B293" s="96"/>
      <c r="C293" s="92"/>
      <c r="D293" s="96"/>
      <c r="E293" s="117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ht="15.75" customHeight="1">
      <c r="A294" s="96"/>
      <c r="B294" s="96"/>
      <c r="C294" s="92"/>
      <c r="D294" s="96"/>
      <c r="E294" s="117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ht="15.75" customHeight="1">
      <c r="A295" s="96"/>
      <c r="B295" s="96"/>
      <c r="C295" s="92"/>
      <c r="D295" s="96"/>
      <c r="E295" s="117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ht="15.75" customHeight="1">
      <c r="A296" s="96"/>
      <c r="B296" s="96"/>
      <c r="C296" s="92"/>
      <c r="D296" s="96"/>
      <c r="E296" s="117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ht="15.75" customHeight="1">
      <c r="A297" s="96"/>
      <c r="B297" s="96"/>
      <c r="C297" s="92"/>
      <c r="D297" s="96"/>
      <c r="E297" s="117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ht="15.75" customHeight="1">
      <c r="A298" s="96"/>
      <c r="B298" s="96"/>
      <c r="C298" s="92"/>
      <c r="D298" s="96"/>
      <c r="E298" s="117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ht="15.75" customHeight="1">
      <c r="A299" s="96"/>
      <c r="B299" s="96"/>
      <c r="C299" s="92"/>
      <c r="D299" s="96"/>
      <c r="E299" s="117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ht="15.75" customHeight="1">
      <c r="A300" s="96"/>
      <c r="B300" s="96"/>
      <c r="C300" s="92"/>
      <c r="D300" s="96"/>
      <c r="E300" s="117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ht="15.75" customHeight="1">
      <c r="A301" s="96"/>
      <c r="B301" s="96"/>
      <c r="C301" s="92"/>
      <c r="D301" s="96"/>
      <c r="E301" s="117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ht="15.75" customHeight="1">
      <c r="A302" s="96"/>
      <c r="B302" s="96"/>
      <c r="C302" s="92"/>
      <c r="D302" s="96"/>
      <c r="E302" s="117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ht="15.75" customHeight="1">
      <c r="A303" s="96"/>
      <c r="B303" s="96"/>
      <c r="C303" s="92"/>
      <c r="D303" s="96"/>
      <c r="E303" s="117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ht="15.75" customHeight="1">
      <c r="A304" s="96"/>
      <c r="B304" s="96"/>
      <c r="C304" s="92"/>
      <c r="D304" s="96"/>
      <c r="E304" s="117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ht="15.75" customHeight="1">
      <c r="A305" s="96"/>
      <c r="B305" s="96"/>
      <c r="C305" s="92"/>
      <c r="D305" s="96"/>
      <c r="E305" s="117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ht="15.75" customHeight="1">
      <c r="A306" s="96"/>
      <c r="B306" s="96"/>
      <c r="C306" s="92"/>
      <c r="D306" s="96"/>
      <c r="E306" s="117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ht="15.75" customHeight="1">
      <c r="A307" s="96"/>
      <c r="B307" s="96"/>
      <c r="C307" s="92"/>
      <c r="D307" s="96"/>
      <c r="E307" s="117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ht="15.75" customHeight="1">
      <c r="A308" s="96"/>
      <c r="B308" s="96"/>
      <c r="C308" s="92"/>
      <c r="D308" s="96"/>
      <c r="E308" s="117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ht="15.75" customHeight="1">
      <c r="A309" s="96"/>
      <c r="B309" s="96"/>
      <c r="C309" s="92"/>
      <c r="D309" s="96"/>
      <c r="E309" s="117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ht="15.75" customHeight="1">
      <c r="A310" s="96"/>
      <c r="B310" s="96"/>
      <c r="C310" s="92"/>
      <c r="D310" s="96"/>
      <c r="E310" s="117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ht="15.75" customHeight="1">
      <c r="A311" s="96"/>
      <c r="B311" s="96"/>
      <c r="C311" s="92"/>
      <c r="D311" s="96"/>
      <c r="E311" s="117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ht="15.75" customHeight="1">
      <c r="A312" s="96"/>
      <c r="B312" s="96"/>
      <c r="C312" s="92"/>
      <c r="D312" s="96"/>
      <c r="E312" s="117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ht="15.75" customHeight="1">
      <c r="A313" s="96"/>
      <c r="B313" s="96"/>
      <c r="C313" s="92"/>
      <c r="D313" s="96"/>
      <c r="E313" s="117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ht="15.75" customHeight="1">
      <c r="A314" s="96"/>
      <c r="B314" s="96"/>
      <c r="C314" s="92"/>
      <c r="D314" s="96"/>
      <c r="E314" s="117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ht="15.75" customHeight="1">
      <c r="A315" s="96"/>
      <c r="B315" s="96"/>
      <c r="C315" s="92"/>
      <c r="D315" s="96"/>
      <c r="E315" s="117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ht="15.75" customHeight="1">
      <c r="A316" s="96"/>
      <c r="B316" s="96"/>
      <c r="C316" s="92"/>
      <c r="D316" s="96"/>
      <c r="E316" s="117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ht="15.75" customHeight="1">
      <c r="A317" s="96"/>
      <c r="B317" s="96"/>
      <c r="C317" s="92"/>
      <c r="D317" s="96"/>
      <c r="E317" s="117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ht="15.75" customHeight="1">
      <c r="A318" s="96"/>
      <c r="B318" s="96"/>
      <c r="C318" s="92"/>
      <c r="D318" s="96"/>
      <c r="E318" s="117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ht="15.75" customHeight="1">
      <c r="A319" s="96"/>
      <c r="B319" s="96"/>
      <c r="C319" s="92"/>
      <c r="D319" s="96"/>
      <c r="E319" s="117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ht="15.75" customHeight="1">
      <c r="A320" s="96"/>
      <c r="B320" s="96"/>
      <c r="C320" s="92"/>
      <c r="D320" s="96"/>
      <c r="E320" s="117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1:27" ht="15.75" customHeight="1">
      <c r="A321" s="96"/>
      <c r="B321" s="96"/>
      <c r="C321" s="92"/>
      <c r="D321" s="96"/>
      <c r="E321" s="117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1:27" ht="15.75" customHeight="1">
      <c r="A322" s="96"/>
      <c r="B322" s="96"/>
      <c r="C322" s="92"/>
      <c r="D322" s="96"/>
      <c r="E322" s="117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1:27" ht="15.75" customHeight="1">
      <c r="A323" s="96"/>
      <c r="B323" s="96"/>
      <c r="C323" s="92"/>
      <c r="D323" s="96"/>
      <c r="E323" s="117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1:27" ht="15.75" customHeight="1">
      <c r="A324" s="96"/>
      <c r="B324" s="96"/>
      <c r="C324" s="92"/>
      <c r="D324" s="96"/>
      <c r="E324" s="117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1:27" ht="15.75" customHeight="1">
      <c r="A325" s="96"/>
      <c r="B325" s="96"/>
      <c r="C325" s="92"/>
      <c r="D325" s="96"/>
      <c r="E325" s="117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1:27" ht="15.75" customHeight="1">
      <c r="A326" s="96"/>
      <c r="B326" s="96"/>
      <c r="C326" s="92"/>
      <c r="D326" s="96"/>
      <c r="E326" s="117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spans="1:27" ht="15.75" customHeight="1">
      <c r="A327" s="96"/>
      <c r="B327" s="96"/>
      <c r="C327" s="92"/>
      <c r="D327" s="96"/>
      <c r="E327" s="117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spans="1:27" ht="15.75" customHeight="1">
      <c r="A328" s="96"/>
      <c r="B328" s="96"/>
      <c r="C328" s="92"/>
      <c r="D328" s="96"/>
      <c r="E328" s="117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spans="1:27" ht="15.75" customHeight="1">
      <c r="A329" s="96"/>
      <c r="B329" s="96"/>
      <c r="C329" s="92"/>
      <c r="D329" s="96"/>
      <c r="E329" s="117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spans="1:27" ht="15.75" customHeight="1">
      <c r="A330" s="96"/>
      <c r="B330" s="96"/>
      <c r="C330" s="92"/>
      <c r="D330" s="96"/>
      <c r="E330" s="117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spans="1:27" ht="15.75" customHeight="1">
      <c r="A331" s="96"/>
      <c r="B331" s="96"/>
      <c r="C331" s="92"/>
      <c r="D331" s="96"/>
      <c r="E331" s="117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spans="1:27" ht="15.75" customHeight="1">
      <c r="A332" s="96"/>
      <c r="B332" s="96"/>
      <c r="C332" s="92"/>
      <c r="D332" s="96"/>
      <c r="E332" s="117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</row>
    <row r="333" spans="1:27" ht="15.75" customHeight="1">
      <c r="A333" s="96"/>
      <c r="B333" s="96"/>
      <c r="C333" s="92"/>
      <c r="D333" s="96"/>
      <c r="E333" s="117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</row>
    <row r="334" spans="1:27" ht="15.75" customHeight="1">
      <c r="A334" s="96"/>
      <c r="B334" s="96"/>
      <c r="C334" s="92"/>
      <c r="D334" s="96"/>
      <c r="E334" s="117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</row>
    <row r="335" spans="1:27" ht="15.75" customHeight="1">
      <c r="A335" s="96"/>
      <c r="B335" s="96"/>
      <c r="C335" s="92"/>
      <c r="D335" s="96"/>
      <c r="E335" s="117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</row>
    <row r="336" spans="1:27" ht="15.75" customHeight="1">
      <c r="A336" s="96"/>
      <c r="B336" s="96"/>
      <c r="C336" s="92"/>
      <c r="D336" s="96"/>
      <c r="E336" s="117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</row>
    <row r="337" spans="1:27" ht="15.75" customHeight="1">
      <c r="A337" s="96"/>
      <c r="B337" s="96"/>
      <c r="C337" s="92"/>
      <c r="D337" s="96"/>
      <c r="E337" s="117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</row>
    <row r="338" spans="1:27" ht="15.75" customHeight="1">
      <c r="A338" s="96"/>
      <c r="B338" s="96"/>
      <c r="C338" s="92"/>
      <c r="D338" s="96"/>
      <c r="E338" s="117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</row>
    <row r="339" spans="1:27" ht="15.75" customHeight="1">
      <c r="A339" s="96"/>
      <c r="B339" s="96"/>
      <c r="C339" s="92"/>
      <c r="D339" s="96"/>
      <c r="E339" s="117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</row>
    <row r="340" spans="1:27" ht="15.75" customHeight="1">
      <c r="A340" s="96"/>
      <c r="B340" s="96"/>
      <c r="C340" s="92"/>
      <c r="D340" s="96"/>
      <c r="E340" s="117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</row>
    <row r="341" spans="1:27" ht="15.75" customHeight="1">
      <c r="A341" s="96"/>
      <c r="B341" s="96"/>
      <c r="C341" s="92"/>
      <c r="D341" s="96"/>
      <c r="E341" s="117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</row>
    <row r="342" spans="1:27" ht="15.75" customHeight="1">
      <c r="A342" s="96"/>
      <c r="B342" s="96"/>
      <c r="C342" s="92"/>
      <c r="D342" s="96"/>
      <c r="E342" s="117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</row>
    <row r="343" spans="1:27" ht="15.75" customHeight="1">
      <c r="A343" s="96"/>
      <c r="B343" s="96"/>
      <c r="C343" s="92"/>
      <c r="D343" s="96"/>
      <c r="E343" s="117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</row>
    <row r="344" spans="1:27" ht="15.75" customHeight="1">
      <c r="A344" s="96"/>
      <c r="B344" s="96"/>
      <c r="C344" s="92"/>
      <c r="D344" s="96"/>
      <c r="E344" s="117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</row>
    <row r="345" spans="1:27" ht="15.75" customHeight="1">
      <c r="A345" s="96"/>
      <c r="B345" s="96"/>
      <c r="C345" s="92"/>
      <c r="D345" s="96"/>
      <c r="E345" s="117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</row>
    <row r="346" spans="1:27" ht="15.75" customHeight="1">
      <c r="A346" s="96"/>
      <c r="B346" s="96"/>
      <c r="C346" s="92"/>
      <c r="D346" s="96"/>
      <c r="E346" s="117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</row>
    <row r="347" spans="1:27" ht="15.75" customHeight="1">
      <c r="A347" s="96"/>
      <c r="B347" s="96"/>
      <c r="C347" s="92"/>
      <c r="D347" s="96"/>
      <c r="E347" s="117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</row>
    <row r="348" spans="1:27" ht="15.75" customHeight="1">
      <c r="A348" s="96"/>
      <c r="B348" s="96"/>
      <c r="C348" s="92"/>
      <c r="D348" s="96"/>
      <c r="E348" s="117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</row>
    <row r="349" spans="1:27" ht="15.75" customHeight="1">
      <c r="A349" s="96"/>
      <c r="B349" s="96"/>
      <c r="C349" s="92"/>
      <c r="D349" s="96"/>
      <c r="E349" s="117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</row>
    <row r="350" spans="1:27" ht="15.75" customHeight="1">
      <c r="A350" s="96"/>
      <c r="B350" s="96"/>
      <c r="C350" s="92"/>
      <c r="D350" s="96"/>
      <c r="E350" s="117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</row>
    <row r="351" spans="1:27" ht="15.75" customHeight="1">
      <c r="A351" s="96"/>
      <c r="B351" s="96"/>
      <c r="C351" s="92"/>
      <c r="D351" s="96"/>
      <c r="E351" s="117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</row>
    <row r="352" spans="1:27" ht="15.75" customHeight="1">
      <c r="A352" s="96"/>
      <c r="B352" s="96"/>
      <c r="C352" s="92"/>
      <c r="D352" s="96"/>
      <c r="E352" s="117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</row>
    <row r="353" spans="1:27" ht="15.75" customHeight="1">
      <c r="A353" s="96"/>
      <c r="B353" s="96"/>
      <c r="C353" s="92"/>
      <c r="D353" s="96"/>
      <c r="E353" s="117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</row>
    <row r="354" spans="1:27" ht="15.75" customHeight="1">
      <c r="A354" s="96"/>
      <c r="B354" s="96"/>
      <c r="C354" s="92"/>
      <c r="D354" s="96"/>
      <c r="E354" s="117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</row>
    <row r="355" spans="1:27" ht="15.75" customHeight="1">
      <c r="A355" s="96"/>
      <c r="B355" s="96"/>
      <c r="C355" s="92"/>
      <c r="D355" s="96"/>
      <c r="E355" s="117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</row>
    <row r="356" spans="1:27" ht="15.75" customHeight="1">
      <c r="A356" s="96"/>
      <c r="B356" s="96"/>
      <c r="C356" s="92"/>
      <c r="D356" s="96"/>
      <c r="E356" s="117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</row>
    <row r="357" spans="1:27" ht="15.75" customHeight="1">
      <c r="A357" s="96"/>
      <c r="B357" s="96"/>
      <c r="C357" s="92"/>
      <c r="D357" s="96"/>
      <c r="E357" s="117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</row>
    <row r="358" spans="1:27" ht="15.75" customHeight="1">
      <c r="A358" s="96"/>
      <c r="B358" s="96"/>
      <c r="C358" s="92"/>
      <c r="D358" s="96"/>
      <c r="E358" s="117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</row>
    <row r="359" spans="1:27" ht="15.75" customHeight="1">
      <c r="A359" s="96"/>
      <c r="B359" s="96"/>
      <c r="C359" s="92"/>
      <c r="D359" s="96"/>
      <c r="E359" s="117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</row>
    <row r="360" spans="1:27" ht="15.75" customHeight="1">
      <c r="A360" s="96"/>
      <c r="B360" s="96"/>
      <c r="C360" s="92"/>
      <c r="D360" s="96"/>
      <c r="E360" s="117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</row>
    <row r="361" spans="1:27" ht="15.75" customHeight="1">
      <c r="A361" s="96"/>
      <c r="B361" s="96"/>
      <c r="C361" s="92"/>
      <c r="D361" s="96"/>
      <c r="E361" s="117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</row>
    <row r="362" spans="1:27" ht="15.75" customHeight="1">
      <c r="A362" s="96"/>
      <c r="B362" s="96"/>
      <c r="C362" s="92"/>
      <c r="D362" s="96"/>
      <c r="E362" s="117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</row>
    <row r="363" spans="1:27" ht="15.75" customHeight="1">
      <c r="A363" s="96"/>
      <c r="B363" s="96"/>
      <c r="C363" s="92"/>
      <c r="D363" s="96"/>
      <c r="E363" s="117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</row>
    <row r="364" spans="1:27" ht="15.75" customHeight="1">
      <c r="A364" s="96"/>
      <c r="B364" s="96"/>
      <c r="C364" s="92"/>
      <c r="D364" s="96"/>
      <c r="E364" s="117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</row>
    <row r="365" spans="1:27" ht="15.75" customHeight="1">
      <c r="A365" s="96"/>
      <c r="B365" s="96"/>
      <c r="C365" s="92"/>
      <c r="D365" s="96"/>
      <c r="E365" s="117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</row>
    <row r="366" spans="1:27" ht="15.75" customHeight="1">
      <c r="A366" s="96"/>
      <c r="B366" s="96"/>
      <c r="C366" s="92"/>
      <c r="D366" s="96"/>
      <c r="E366" s="117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</row>
    <row r="367" spans="1:27" ht="15.75" customHeight="1">
      <c r="A367" s="96"/>
      <c r="B367" s="96"/>
      <c r="C367" s="92"/>
      <c r="D367" s="96"/>
      <c r="E367" s="117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</row>
    <row r="368" spans="1:27" ht="15.75" customHeight="1">
      <c r="A368" s="96"/>
      <c r="B368" s="96"/>
      <c r="C368" s="92"/>
      <c r="D368" s="96"/>
      <c r="E368" s="117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</row>
    <row r="369" spans="1:27" ht="15.75" customHeight="1">
      <c r="A369" s="96"/>
      <c r="B369" s="96"/>
      <c r="C369" s="92"/>
      <c r="D369" s="96"/>
      <c r="E369" s="117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</row>
    <row r="370" spans="1:27" ht="15.75" customHeight="1">
      <c r="A370" s="96"/>
      <c r="B370" s="96"/>
      <c r="C370" s="92"/>
      <c r="D370" s="96"/>
      <c r="E370" s="117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</row>
    <row r="371" spans="1:27" ht="15.75" customHeight="1">
      <c r="A371" s="96"/>
      <c r="B371" s="96"/>
      <c r="C371" s="92"/>
      <c r="D371" s="96"/>
      <c r="E371" s="117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</row>
    <row r="372" spans="1:27" ht="15.75" customHeight="1">
      <c r="A372" s="96"/>
      <c r="B372" s="96"/>
      <c r="C372" s="92"/>
      <c r="D372" s="96"/>
      <c r="E372" s="117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</row>
    <row r="373" spans="1:27" ht="15.75" customHeight="1">
      <c r="A373" s="96"/>
      <c r="B373" s="96"/>
      <c r="C373" s="92"/>
      <c r="D373" s="96"/>
      <c r="E373" s="117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</row>
    <row r="374" spans="1:27" ht="15.75" customHeight="1">
      <c r="A374" s="96"/>
      <c r="B374" s="96"/>
      <c r="C374" s="92"/>
      <c r="D374" s="96"/>
      <c r="E374" s="117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</row>
    <row r="375" spans="1:27" ht="15.75" customHeight="1">
      <c r="A375" s="96"/>
      <c r="B375" s="96"/>
      <c r="C375" s="92"/>
      <c r="D375" s="96"/>
      <c r="E375" s="117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</row>
    <row r="376" spans="1:27" ht="15.75" customHeight="1">
      <c r="A376" s="96"/>
      <c r="B376" s="96"/>
      <c r="C376" s="92"/>
      <c r="D376" s="96"/>
      <c r="E376" s="117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</row>
    <row r="377" spans="1:27" ht="15.75" customHeight="1">
      <c r="A377" s="96"/>
      <c r="B377" s="96"/>
      <c r="C377" s="92"/>
      <c r="D377" s="96"/>
      <c r="E377" s="117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</row>
    <row r="378" spans="1:27" ht="15.75" customHeight="1">
      <c r="A378" s="96"/>
      <c r="B378" s="96"/>
      <c r="C378" s="92"/>
      <c r="D378" s="96"/>
      <c r="E378" s="117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</row>
    <row r="379" spans="1:27" ht="15.75" customHeight="1">
      <c r="A379" s="96"/>
      <c r="B379" s="96"/>
      <c r="C379" s="92"/>
      <c r="D379" s="96"/>
      <c r="E379" s="117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</row>
    <row r="380" spans="1:27" ht="15.75" customHeight="1">
      <c r="A380" s="96"/>
      <c r="B380" s="96"/>
      <c r="C380" s="92"/>
      <c r="D380" s="96"/>
      <c r="E380" s="117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</row>
    <row r="381" spans="1:27" ht="15.75" customHeight="1">
      <c r="A381" s="96"/>
      <c r="B381" s="96"/>
      <c r="C381" s="92"/>
      <c r="D381" s="96"/>
      <c r="E381" s="117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</row>
    <row r="382" spans="1:27" ht="15.75" customHeight="1">
      <c r="A382" s="96"/>
      <c r="B382" s="96"/>
      <c r="C382" s="92"/>
      <c r="D382" s="96"/>
      <c r="E382" s="117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</row>
    <row r="383" spans="1:27" ht="15.75" customHeight="1">
      <c r="A383" s="96"/>
      <c r="B383" s="96"/>
      <c r="C383" s="92"/>
      <c r="D383" s="96"/>
      <c r="E383" s="117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</row>
    <row r="384" spans="1:27" ht="15.75" customHeight="1">
      <c r="A384" s="96"/>
      <c r="B384" s="96"/>
      <c r="C384" s="92"/>
      <c r="D384" s="96"/>
      <c r="E384" s="117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</row>
    <row r="385" spans="1:27" ht="15.75" customHeight="1">
      <c r="A385" s="96"/>
      <c r="B385" s="96"/>
      <c r="C385" s="92"/>
      <c r="D385" s="96"/>
      <c r="E385" s="117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</row>
    <row r="386" spans="1:27" ht="15.75" customHeight="1">
      <c r="A386" s="96"/>
      <c r="B386" s="96"/>
      <c r="C386" s="92"/>
      <c r="D386" s="96"/>
      <c r="E386" s="117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</row>
    <row r="387" spans="1:27" ht="15.75" customHeight="1">
      <c r="A387" s="96"/>
      <c r="B387" s="96"/>
      <c r="C387" s="92"/>
      <c r="D387" s="96"/>
      <c r="E387" s="117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</row>
    <row r="388" spans="1:27" ht="15.75" customHeight="1">
      <c r="A388" s="96"/>
      <c r="B388" s="96"/>
      <c r="C388" s="92"/>
      <c r="D388" s="96"/>
      <c r="E388" s="117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</row>
    <row r="389" spans="1:27" ht="15.75" customHeight="1">
      <c r="A389" s="96"/>
      <c r="B389" s="96"/>
      <c r="C389" s="92"/>
      <c r="D389" s="96"/>
      <c r="E389" s="117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</row>
    <row r="390" spans="1:27" ht="15.75" customHeight="1">
      <c r="A390" s="96"/>
      <c r="B390" s="96"/>
      <c r="C390" s="92"/>
      <c r="D390" s="96"/>
      <c r="E390" s="117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</row>
    <row r="391" spans="1:27" ht="15.75" customHeight="1">
      <c r="A391" s="96"/>
      <c r="B391" s="96"/>
      <c r="C391" s="92"/>
      <c r="D391" s="96"/>
      <c r="E391" s="117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</row>
    <row r="392" spans="1:27" ht="15.75" customHeight="1">
      <c r="A392" s="96"/>
      <c r="B392" s="96"/>
      <c r="C392" s="92"/>
      <c r="D392" s="96"/>
      <c r="E392" s="117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</row>
    <row r="393" spans="1:27" ht="15.75" customHeight="1">
      <c r="A393" s="96"/>
      <c r="B393" s="96"/>
      <c r="C393" s="92"/>
      <c r="D393" s="96"/>
      <c r="E393" s="117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</row>
    <row r="394" spans="1:27" ht="15.75" customHeight="1">
      <c r="A394" s="96"/>
      <c r="B394" s="96"/>
      <c r="C394" s="92"/>
      <c r="D394" s="96"/>
      <c r="E394" s="117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</row>
    <row r="395" spans="1:27" ht="15.75" customHeight="1">
      <c r="A395" s="96"/>
      <c r="B395" s="96"/>
      <c r="C395" s="92"/>
      <c r="D395" s="96"/>
      <c r="E395" s="117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</row>
    <row r="396" spans="1:27" ht="15.75" customHeight="1">
      <c r="A396" s="96"/>
      <c r="B396" s="96"/>
      <c r="C396" s="92"/>
      <c r="D396" s="96"/>
      <c r="E396" s="117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</row>
    <row r="397" spans="1:27" ht="15.75" customHeight="1">
      <c r="A397" s="96"/>
      <c r="B397" s="96"/>
      <c r="C397" s="92"/>
      <c r="D397" s="96"/>
      <c r="E397" s="117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</row>
    <row r="398" spans="1:27" ht="15.75" customHeight="1">
      <c r="A398" s="96"/>
      <c r="B398" s="96"/>
      <c r="C398" s="92"/>
      <c r="D398" s="96"/>
      <c r="E398" s="117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</row>
    <row r="399" spans="1:27" ht="15.75" customHeight="1">
      <c r="A399" s="96"/>
      <c r="B399" s="96"/>
      <c r="C399" s="92"/>
      <c r="D399" s="96"/>
      <c r="E399" s="117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</row>
    <row r="400" spans="1:27" ht="15.75" customHeight="1">
      <c r="A400" s="96"/>
      <c r="B400" s="96"/>
      <c r="C400" s="92"/>
      <c r="D400" s="96"/>
      <c r="E400" s="117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</row>
    <row r="401" spans="1:27" ht="15.75" customHeight="1">
      <c r="A401" s="96"/>
      <c r="B401" s="96"/>
      <c r="C401" s="92"/>
      <c r="D401" s="96"/>
      <c r="E401" s="117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spans="1:27" ht="15.75" customHeight="1">
      <c r="A402" s="96"/>
      <c r="B402" s="96"/>
      <c r="C402" s="92"/>
      <c r="D402" s="96"/>
      <c r="E402" s="117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spans="1:27" ht="15.75" customHeight="1">
      <c r="A403" s="96"/>
      <c r="B403" s="96"/>
      <c r="C403" s="92"/>
      <c r="D403" s="96"/>
      <c r="E403" s="117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</row>
    <row r="404" spans="1:27" ht="15.75" customHeight="1">
      <c r="A404" s="96"/>
      <c r="B404" s="96"/>
      <c r="C404" s="92"/>
      <c r="D404" s="96"/>
      <c r="E404" s="117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</row>
    <row r="405" spans="1:27" ht="15.75" customHeight="1">
      <c r="A405" s="96"/>
      <c r="B405" s="96"/>
      <c r="C405" s="92"/>
      <c r="D405" s="96"/>
      <c r="E405" s="117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</row>
    <row r="406" spans="1:27" ht="15.75" customHeight="1">
      <c r="A406" s="96"/>
      <c r="B406" s="96"/>
      <c r="C406" s="92"/>
      <c r="D406" s="96"/>
      <c r="E406" s="117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</row>
    <row r="407" spans="1:27" ht="15.75" customHeight="1">
      <c r="A407" s="96"/>
      <c r="B407" s="96"/>
      <c r="C407" s="92"/>
      <c r="D407" s="96"/>
      <c r="E407" s="117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</row>
    <row r="408" spans="1:27" ht="15.75" customHeight="1">
      <c r="A408" s="96"/>
      <c r="B408" s="96"/>
      <c r="C408" s="92"/>
      <c r="D408" s="96"/>
      <c r="E408" s="117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</row>
    <row r="409" spans="1:27" ht="15.75" customHeight="1">
      <c r="A409" s="96"/>
      <c r="B409" s="96"/>
      <c r="C409" s="92"/>
      <c r="D409" s="96"/>
      <c r="E409" s="117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</row>
    <row r="410" spans="1:27" ht="15.75" customHeight="1">
      <c r="A410" s="96"/>
      <c r="B410" s="96"/>
      <c r="C410" s="92"/>
      <c r="D410" s="96"/>
      <c r="E410" s="117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</row>
    <row r="411" spans="1:27" ht="15.75" customHeight="1">
      <c r="A411" s="96"/>
      <c r="B411" s="96"/>
      <c r="C411" s="92"/>
      <c r="D411" s="96"/>
      <c r="E411" s="117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</row>
    <row r="412" spans="1:27" ht="15.75" customHeight="1">
      <c r="A412" s="96"/>
      <c r="B412" s="96"/>
      <c r="C412" s="92"/>
      <c r="D412" s="96"/>
      <c r="E412" s="117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</row>
    <row r="413" spans="1:27" ht="15.75" customHeight="1">
      <c r="A413" s="96"/>
      <c r="B413" s="96"/>
      <c r="C413" s="92"/>
      <c r="D413" s="96"/>
      <c r="E413" s="117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</row>
    <row r="414" spans="1:27" ht="15.75" customHeight="1">
      <c r="A414" s="96"/>
      <c r="B414" s="96"/>
      <c r="C414" s="92"/>
      <c r="D414" s="96"/>
      <c r="E414" s="117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</row>
    <row r="415" spans="1:27" ht="15.75" customHeight="1">
      <c r="A415" s="96"/>
      <c r="B415" s="96"/>
      <c r="C415" s="92"/>
      <c r="D415" s="96"/>
      <c r="E415" s="117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</row>
    <row r="416" spans="1:27" ht="15.75" customHeight="1">
      <c r="A416" s="96"/>
      <c r="B416" s="96"/>
      <c r="C416" s="92"/>
      <c r="D416" s="96"/>
      <c r="E416" s="117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</row>
    <row r="417" spans="1:27" ht="15.75" customHeight="1">
      <c r="A417" s="96"/>
      <c r="B417" s="96"/>
      <c r="C417" s="92"/>
      <c r="D417" s="96"/>
      <c r="E417" s="117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</row>
    <row r="418" spans="1:27" ht="15.75" customHeight="1">
      <c r="A418" s="96"/>
      <c r="B418" s="96"/>
      <c r="C418" s="92"/>
      <c r="D418" s="96"/>
      <c r="E418" s="117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</row>
    <row r="419" spans="1:27" ht="15.75" customHeight="1">
      <c r="A419" s="96"/>
      <c r="B419" s="96"/>
      <c r="C419" s="92"/>
      <c r="D419" s="96"/>
      <c r="E419" s="117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</row>
    <row r="420" spans="1:27" ht="15.75" customHeight="1">
      <c r="A420" s="96"/>
      <c r="B420" s="96"/>
      <c r="C420" s="92"/>
      <c r="D420" s="96"/>
      <c r="E420" s="117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</row>
    <row r="421" spans="1:27" ht="15.75" customHeight="1">
      <c r="A421" s="96"/>
      <c r="B421" s="96"/>
      <c r="C421" s="92"/>
      <c r="D421" s="96"/>
      <c r="E421" s="117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</row>
    <row r="422" spans="1:27" ht="15.75" customHeight="1">
      <c r="A422" s="96"/>
      <c r="B422" s="96"/>
      <c r="C422" s="92"/>
      <c r="D422" s="96"/>
      <c r="E422" s="117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</row>
    <row r="423" spans="1:27" ht="15.75" customHeight="1">
      <c r="A423" s="96"/>
      <c r="B423" s="96"/>
      <c r="C423" s="92"/>
      <c r="D423" s="96"/>
      <c r="E423" s="117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</row>
    <row r="424" spans="1:27" ht="15.75" customHeight="1">
      <c r="A424" s="96"/>
      <c r="B424" s="96"/>
      <c r="C424" s="92"/>
      <c r="D424" s="96"/>
      <c r="E424" s="117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</row>
    <row r="425" spans="1:27" ht="15.75" customHeight="1">
      <c r="A425" s="96"/>
      <c r="B425" s="96"/>
      <c r="C425" s="92"/>
      <c r="D425" s="96"/>
      <c r="E425" s="117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</row>
    <row r="426" spans="1:27" ht="15.75" customHeight="1">
      <c r="A426" s="96"/>
      <c r="B426" s="96"/>
      <c r="C426" s="92"/>
      <c r="D426" s="96"/>
      <c r="E426" s="117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</row>
    <row r="427" spans="1:27" ht="15.75" customHeight="1">
      <c r="A427" s="96"/>
      <c r="B427" s="96"/>
      <c r="C427" s="92"/>
      <c r="D427" s="96"/>
      <c r="E427" s="117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</row>
    <row r="428" spans="1:27" ht="15.75" customHeight="1">
      <c r="A428" s="96"/>
      <c r="B428" s="96"/>
      <c r="C428" s="92"/>
      <c r="D428" s="96"/>
      <c r="E428" s="117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</row>
    <row r="429" spans="1:27" ht="15.75" customHeight="1">
      <c r="A429" s="96"/>
      <c r="B429" s="96"/>
      <c r="C429" s="92"/>
      <c r="D429" s="96"/>
      <c r="E429" s="117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</row>
    <row r="430" spans="1:27" ht="15.75" customHeight="1">
      <c r="A430" s="96"/>
      <c r="B430" s="96"/>
      <c r="C430" s="92"/>
      <c r="D430" s="96"/>
      <c r="E430" s="117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</row>
    <row r="431" spans="1:27" ht="15.75" customHeight="1">
      <c r="A431" s="96"/>
      <c r="B431" s="96"/>
      <c r="C431" s="92"/>
      <c r="D431" s="96"/>
      <c r="E431" s="117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</row>
    <row r="432" spans="1:27" ht="15.75" customHeight="1">
      <c r="A432" s="96"/>
      <c r="B432" s="96"/>
      <c r="C432" s="92"/>
      <c r="D432" s="96"/>
      <c r="E432" s="117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</row>
    <row r="433" spans="1:27" ht="15.75" customHeight="1">
      <c r="A433" s="96"/>
      <c r="B433" s="96"/>
      <c r="C433" s="92"/>
      <c r="D433" s="96"/>
      <c r="E433" s="117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</row>
    <row r="434" spans="1:27" ht="15.75" customHeight="1">
      <c r="A434" s="96"/>
      <c r="B434" s="96"/>
      <c r="C434" s="92"/>
      <c r="D434" s="96"/>
      <c r="E434" s="117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</row>
    <row r="435" spans="1:27" ht="15.75" customHeight="1">
      <c r="A435" s="96"/>
      <c r="B435" s="96"/>
      <c r="C435" s="92"/>
      <c r="D435" s="96"/>
      <c r="E435" s="117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</row>
    <row r="436" spans="1:27" ht="15.75" customHeight="1">
      <c r="A436" s="96"/>
      <c r="B436" s="96"/>
      <c r="C436" s="92"/>
      <c r="D436" s="96"/>
      <c r="E436" s="117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</row>
    <row r="437" spans="1:27" ht="15.75" customHeight="1">
      <c r="A437" s="96"/>
      <c r="B437" s="96"/>
      <c r="C437" s="92"/>
      <c r="D437" s="96"/>
      <c r="E437" s="117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</row>
    <row r="438" spans="1:27" ht="15.75" customHeight="1">
      <c r="A438" s="96"/>
      <c r="B438" s="96"/>
      <c r="C438" s="92"/>
      <c r="D438" s="96"/>
      <c r="E438" s="117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</row>
    <row r="439" spans="1:27" ht="15.75" customHeight="1">
      <c r="A439" s="96"/>
      <c r="B439" s="96"/>
      <c r="C439" s="92"/>
      <c r="D439" s="96"/>
      <c r="E439" s="117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</row>
    <row r="440" spans="1:27" ht="15.75" customHeight="1">
      <c r="A440" s="96"/>
      <c r="B440" s="96"/>
      <c r="C440" s="92"/>
      <c r="D440" s="96"/>
      <c r="E440" s="117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</row>
    <row r="441" spans="1:27" ht="15.75" customHeight="1">
      <c r="A441" s="96"/>
      <c r="B441" s="96"/>
      <c r="C441" s="92"/>
      <c r="D441" s="96"/>
      <c r="E441" s="117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</row>
    <row r="442" spans="1:27" ht="15.75" customHeight="1">
      <c r="A442" s="96"/>
      <c r="B442" s="96"/>
      <c r="C442" s="92"/>
      <c r="D442" s="96"/>
      <c r="E442" s="117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</row>
    <row r="443" spans="1:27" ht="15.75" customHeight="1">
      <c r="A443" s="96"/>
      <c r="B443" s="96"/>
      <c r="C443" s="92"/>
      <c r="D443" s="96"/>
      <c r="E443" s="117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</row>
    <row r="444" spans="1:27" ht="15.75" customHeight="1">
      <c r="A444" s="96"/>
      <c r="B444" s="96"/>
      <c r="C444" s="92"/>
      <c r="D444" s="96"/>
      <c r="E444" s="117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</row>
    <row r="445" spans="1:27" ht="15.75" customHeight="1">
      <c r="A445" s="96"/>
      <c r="B445" s="96"/>
      <c r="C445" s="92"/>
      <c r="D445" s="96"/>
      <c r="E445" s="117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</row>
    <row r="446" spans="1:27" ht="15.75" customHeight="1">
      <c r="A446" s="96"/>
      <c r="B446" s="96"/>
      <c r="C446" s="92"/>
      <c r="D446" s="96"/>
      <c r="E446" s="117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</row>
    <row r="447" spans="1:27" ht="15.75" customHeight="1">
      <c r="A447" s="96"/>
      <c r="B447" s="96"/>
      <c r="C447" s="92"/>
      <c r="D447" s="96"/>
      <c r="E447" s="117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</row>
    <row r="448" spans="1:27" ht="15.75" customHeight="1">
      <c r="A448" s="96"/>
      <c r="B448" s="96"/>
      <c r="C448" s="92"/>
      <c r="D448" s="96"/>
      <c r="E448" s="117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</row>
    <row r="449" spans="1:27" ht="15.75" customHeight="1">
      <c r="A449" s="96"/>
      <c r="B449" s="96"/>
      <c r="C449" s="92"/>
      <c r="D449" s="96"/>
      <c r="E449" s="117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</row>
    <row r="450" spans="1:27" ht="15.75" customHeight="1">
      <c r="A450" s="96"/>
      <c r="B450" s="96"/>
      <c r="C450" s="92"/>
      <c r="D450" s="96"/>
      <c r="E450" s="117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</row>
    <row r="451" spans="1:27" ht="15.75" customHeight="1">
      <c r="A451" s="96"/>
      <c r="B451" s="96"/>
      <c r="C451" s="92"/>
      <c r="D451" s="96"/>
      <c r="E451" s="117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</row>
    <row r="452" spans="1:27" ht="15.75" customHeight="1">
      <c r="A452" s="96"/>
      <c r="B452" s="96"/>
      <c r="C452" s="92"/>
      <c r="D452" s="96"/>
      <c r="E452" s="117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</row>
    <row r="453" spans="1:27" ht="15.75" customHeight="1">
      <c r="A453" s="96"/>
      <c r="B453" s="96"/>
      <c r="C453" s="92"/>
      <c r="D453" s="96"/>
      <c r="E453" s="117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</row>
    <row r="454" spans="1:27" ht="15.75" customHeight="1">
      <c r="A454" s="96"/>
      <c r="B454" s="96"/>
      <c r="C454" s="92"/>
      <c r="D454" s="96"/>
      <c r="E454" s="117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</row>
    <row r="455" spans="1:27" ht="15.75" customHeight="1">
      <c r="A455" s="96"/>
      <c r="B455" s="96"/>
      <c r="C455" s="92"/>
      <c r="D455" s="96"/>
      <c r="E455" s="117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</row>
    <row r="456" spans="1:27" ht="15.75" customHeight="1">
      <c r="A456" s="96"/>
      <c r="B456" s="96"/>
      <c r="C456" s="92"/>
      <c r="D456" s="96"/>
      <c r="E456" s="117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</row>
    <row r="457" spans="1:27" ht="15.75" customHeight="1">
      <c r="A457" s="96"/>
      <c r="B457" s="96"/>
      <c r="C457" s="92"/>
      <c r="D457" s="96"/>
      <c r="E457" s="117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</row>
    <row r="458" spans="1:27" ht="15.75" customHeight="1">
      <c r="A458" s="96"/>
      <c r="B458" s="96"/>
      <c r="C458" s="92"/>
      <c r="D458" s="96"/>
      <c r="E458" s="117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</row>
    <row r="459" spans="1:27" ht="15.75" customHeight="1">
      <c r="A459" s="96"/>
      <c r="B459" s="96"/>
      <c r="C459" s="92"/>
      <c r="D459" s="96"/>
      <c r="E459" s="117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</row>
    <row r="460" spans="1:27" ht="15.75" customHeight="1">
      <c r="A460" s="96"/>
      <c r="B460" s="96"/>
      <c r="C460" s="92"/>
      <c r="D460" s="96"/>
      <c r="E460" s="117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</row>
    <row r="461" spans="1:27" ht="15.75" customHeight="1">
      <c r="A461" s="96"/>
      <c r="B461" s="96"/>
      <c r="C461" s="92"/>
      <c r="D461" s="96"/>
      <c r="E461" s="117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</row>
    <row r="462" spans="1:27" ht="15.75" customHeight="1">
      <c r="A462" s="96"/>
      <c r="B462" s="96"/>
      <c r="C462" s="92"/>
      <c r="D462" s="96"/>
      <c r="E462" s="117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</row>
    <row r="463" spans="1:27" ht="15.75" customHeight="1">
      <c r="A463" s="96"/>
      <c r="B463" s="96"/>
      <c r="C463" s="92"/>
      <c r="D463" s="96"/>
      <c r="E463" s="117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</row>
    <row r="464" spans="1:27" ht="15.75" customHeight="1">
      <c r="A464" s="96"/>
      <c r="B464" s="96"/>
      <c r="C464" s="92"/>
      <c r="D464" s="96"/>
      <c r="E464" s="117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</row>
    <row r="465" spans="1:27" ht="15.75" customHeight="1">
      <c r="A465" s="96"/>
      <c r="B465" s="96"/>
      <c r="C465" s="92"/>
      <c r="D465" s="96"/>
      <c r="E465" s="117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</row>
    <row r="466" spans="1:27" ht="15.75" customHeight="1">
      <c r="A466" s="96"/>
      <c r="B466" s="96"/>
      <c r="C466" s="92"/>
      <c r="D466" s="96"/>
      <c r="E466" s="117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</row>
    <row r="467" spans="1:27" ht="15.75" customHeight="1">
      <c r="A467" s="96"/>
      <c r="B467" s="96"/>
      <c r="C467" s="92"/>
      <c r="D467" s="96"/>
      <c r="E467" s="117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spans="1:27" ht="15.75" customHeight="1">
      <c r="A468" s="96"/>
      <c r="B468" s="96"/>
      <c r="C468" s="92"/>
      <c r="D468" s="96"/>
      <c r="E468" s="117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spans="1:27" ht="15.75" customHeight="1">
      <c r="A469" s="96"/>
      <c r="B469" s="96"/>
      <c r="C469" s="92"/>
      <c r="D469" s="96"/>
      <c r="E469" s="117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spans="1:27" ht="15.75" customHeight="1">
      <c r="A470" s="96"/>
      <c r="B470" s="96"/>
      <c r="C470" s="92"/>
      <c r="D470" s="96"/>
      <c r="E470" s="117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spans="1:27" ht="15.75" customHeight="1">
      <c r="A471" s="96"/>
      <c r="B471" s="96"/>
      <c r="C471" s="92"/>
      <c r="D471" s="96"/>
      <c r="E471" s="117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spans="1:27" ht="15.75" customHeight="1">
      <c r="A472" s="96"/>
      <c r="B472" s="96"/>
      <c r="C472" s="92"/>
      <c r="D472" s="96"/>
      <c r="E472" s="117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spans="1:27" ht="15.75" customHeight="1">
      <c r="A473" s="96"/>
      <c r="B473" s="96"/>
      <c r="C473" s="92"/>
      <c r="D473" s="96"/>
      <c r="E473" s="117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spans="1:27" ht="15.75" customHeight="1">
      <c r="A474" s="96"/>
      <c r="B474" s="96"/>
      <c r="C474" s="92"/>
      <c r="D474" s="96"/>
      <c r="E474" s="117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spans="1:27" ht="15.75" customHeight="1">
      <c r="A475" s="96"/>
      <c r="B475" s="96"/>
      <c r="C475" s="92"/>
      <c r="D475" s="96"/>
      <c r="E475" s="117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spans="1:27" ht="15.75" customHeight="1">
      <c r="A476" s="96"/>
      <c r="B476" s="96"/>
      <c r="C476" s="92"/>
      <c r="D476" s="96"/>
      <c r="E476" s="117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spans="1:27" ht="15.75" customHeight="1">
      <c r="A477" s="96"/>
      <c r="B477" s="96"/>
      <c r="C477" s="92"/>
      <c r="D477" s="96"/>
      <c r="E477" s="117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spans="1:27" ht="15.75" customHeight="1">
      <c r="A478" s="96"/>
      <c r="B478" s="96"/>
      <c r="C478" s="92"/>
      <c r="D478" s="96"/>
      <c r="E478" s="117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spans="1:27" ht="15.75" customHeight="1">
      <c r="A479" s="96"/>
      <c r="B479" s="96"/>
      <c r="C479" s="92"/>
      <c r="D479" s="96"/>
      <c r="E479" s="117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spans="1:27" ht="15.75" customHeight="1">
      <c r="A480" s="96"/>
      <c r="B480" s="96"/>
      <c r="C480" s="92"/>
      <c r="D480" s="96"/>
      <c r="E480" s="117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spans="1:27" ht="15.75" customHeight="1">
      <c r="A481" s="96"/>
      <c r="B481" s="96"/>
      <c r="C481" s="92"/>
      <c r="D481" s="96"/>
      <c r="E481" s="117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spans="1:27" ht="15.75" customHeight="1">
      <c r="A482" s="96"/>
      <c r="B482" s="96"/>
      <c r="C482" s="92"/>
      <c r="D482" s="96"/>
      <c r="E482" s="117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spans="1:27" ht="15.75" customHeight="1">
      <c r="A483" s="96"/>
      <c r="B483" s="96"/>
      <c r="C483" s="92"/>
      <c r="D483" s="96"/>
      <c r="E483" s="117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spans="1:27" ht="15.75" customHeight="1">
      <c r="A484" s="96"/>
      <c r="B484" s="96"/>
      <c r="C484" s="92"/>
      <c r="D484" s="96"/>
      <c r="E484" s="117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spans="1:27" ht="15.75" customHeight="1">
      <c r="A485" s="96"/>
      <c r="B485" s="96"/>
      <c r="C485" s="92"/>
      <c r="D485" s="96"/>
      <c r="E485" s="117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spans="1:27" ht="15.75" customHeight="1">
      <c r="A486" s="96"/>
      <c r="B486" s="96"/>
      <c r="C486" s="92"/>
      <c r="D486" s="96"/>
      <c r="E486" s="117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spans="1:27" ht="15.75" customHeight="1">
      <c r="A487" s="96"/>
      <c r="B487" s="96"/>
      <c r="C487" s="92"/>
      <c r="D487" s="96"/>
      <c r="E487" s="117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</row>
    <row r="488" spans="1:27" ht="15.75" customHeight="1">
      <c r="A488" s="96"/>
      <c r="B488" s="96"/>
      <c r="C488" s="92"/>
      <c r="D488" s="96"/>
      <c r="E488" s="117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spans="1:27" ht="15.75" customHeight="1">
      <c r="A489" s="96"/>
      <c r="B489" s="96"/>
      <c r="C489" s="92"/>
      <c r="D489" s="96"/>
      <c r="E489" s="117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spans="1:27" ht="15.75" customHeight="1">
      <c r="A490" s="96"/>
      <c r="B490" s="96"/>
      <c r="C490" s="92"/>
      <c r="D490" s="96"/>
      <c r="E490" s="117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spans="1:27" ht="15.75" customHeight="1">
      <c r="A491" s="96"/>
      <c r="B491" s="96"/>
      <c r="C491" s="92"/>
      <c r="D491" s="96"/>
      <c r="E491" s="117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spans="1:27" ht="15.75" customHeight="1">
      <c r="A492" s="96"/>
      <c r="B492" s="96"/>
      <c r="C492" s="92"/>
      <c r="D492" s="96"/>
      <c r="E492" s="117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spans="1:27" ht="15.75" customHeight="1">
      <c r="A493" s="96"/>
      <c r="B493" s="96"/>
      <c r="C493" s="92"/>
      <c r="D493" s="96"/>
      <c r="E493" s="117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 ht="15.75" customHeight="1">
      <c r="A494" s="96"/>
      <c r="B494" s="96"/>
      <c r="C494" s="92"/>
      <c r="D494" s="96"/>
      <c r="E494" s="117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ht="15.75" customHeight="1">
      <c r="A495" s="96"/>
      <c r="B495" s="96"/>
      <c r="C495" s="92"/>
      <c r="D495" s="96"/>
      <c r="E495" s="117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spans="1:27" ht="15.75" customHeight="1">
      <c r="A496" s="96"/>
      <c r="B496" s="96"/>
      <c r="C496" s="92"/>
      <c r="D496" s="96"/>
      <c r="E496" s="117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spans="1:27" ht="15.75" customHeight="1">
      <c r="A497" s="96"/>
      <c r="B497" s="96"/>
      <c r="C497" s="92"/>
      <c r="D497" s="96"/>
      <c r="E497" s="117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spans="1:27" ht="15.75" customHeight="1">
      <c r="A498" s="96"/>
      <c r="B498" s="96"/>
      <c r="C498" s="92"/>
      <c r="D498" s="96"/>
      <c r="E498" s="117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spans="1:27" ht="15.75" customHeight="1">
      <c r="A499" s="96"/>
      <c r="B499" s="96"/>
      <c r="C499" s="92"/>
      <c r="D499" s="96"/>
      <c r="E499" s="117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spans="1:27" ht="15.75" customHeight="1">
      <c r="A500" s="96"/>
      <c r="B500" s="96"/>
      <c r="C500" s="92"/>
      <c r="D500" s="96"/>
      <c r="E500" s="117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spans="1:27" ht="15.75" customHeight="1">
      <c r="A501" s="96"/>
      <c r="B501" s="96"/>
      <c r="C501" s="92"/>
      <c r="D501" s="96"/>
      <c r="E501" s="117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spans="1:27" ht="15.75" customHeight="1">
      <c r="A502" s="96"/>
      <c r="B502" s="96"/>
      <c r="C502" s="92"/>
      <c r="D502" s="96"/>
      <c r="E502" s="117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spans="1:27" ht="15.75" customHeight="1">
      <c r="A503" s="96"/>
      <c r="B503" s="96"/>
      <c r="C503" s="92"/>
      <c r="D503" s="96"/>
      <c r="E503" s="117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spans="1:27" ht="15.75" customHeight="1">
      <c r="A504" s="96"/>
      <c r="B504" s="96"/>
      <c r="C504" s="92"/>
      <c r="D504" s="96"/>
      <c r="E504" s="117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spans="1:27" ht="15.75" customHeight="1">
      <c r="A505" s="96"/>
      <c r="B505" s="96"/>
      <c r="C505" s="92"/>
      <c r="D505" s="96"/>
      <c r="E505" s="117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spans="1:27" ht="15.75" customHeight="1">
      <c r="A506" s="96"/>
      <c r="B506" s="96"/>
      <c r="C506" s="92"/>
      <c r="D506" s="96"/>
      <c r="E506" s="117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spans="1:27" ht="15.75" customHeight="1">
      <c r="A507" s="96"/>
      <c r="B507" s="96"/>
      <c r="C507" s="92"/>
      <c r="D507" s="96"/>
      <c r="E507" s="117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spans="1:27" ht="15.75" customHeight="1">
      <c r="A508" s="96"/>
      <c r="B508" s="96"/>
      <c r="C508" s="92"/>
      <c r="D508" s="96"/>
      <c r="E508" s="117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spans="1:27" ht="15.75" customHeight="1">
      <c r="A509" s="96"/>
      <c r="B509" s="96"/>
      <c r="C509" s="92"/>
      <c r="D509" s="96"/>
      <c r="E509" s="117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spans="1:27" ht="15.75" customHeight="1">
      <c r="A510" s="96"/>
      <c r="B510" s="96"/>
      <c r="C510" s="92"/>
      <c r="D510" s="96"/>
      <c r="E510" s="117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ht="15.75" customHeight="1">
      <c r="A511" s="96"/>
      <c r="B511" s="96"/>
      <c r="C511" s="92"/>
      <c r="D511" s="96"/>
      <c r="E511" s="117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spans="1:27" ht="15.75" customHeight="1">
      <c r="A512" s="96"/>
      <c r="B512" s="96"/>
      <c r="C512" s="92"/>
      <c r="D512" s="96"/>
      <c r="E512" s="117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spans="1:27" ht="15.75" customHeight="1">
      <c r="A513" s="96"/>
      <c r="B513" s="96"/>
      <c r="C513" s="92"/>
      <c r="D513" s="96"/>
      <c r="E513" s="117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spans="1:27" ht="15.75" customHeight="1">
      <c r="A514" s="96"/>
      <c r="B514" s="96"/>
      <c r="C514" s="92"/>
      <c r="D514" s="96"/>
      <c r="E514" s="117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spans="1:27" ht="15.75" customHeight="1">
      <c r="A515" s="96"/>
      <c r="B515" s="96"/>
      <c r="C515" s="92"/>
      <c r="D515" s="96"/>
      <c r="E515" s="117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spans="1:27" ht="15.75" customHeight="1">
      <c r="A516" s="96"/>
      <c r="B516" s="96"/>
      <c r="C516" s="92"/>
      <c r="D516" s="96"/>
      <c r="E516" s="117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spans="1:27" ht="15.75" customHeight="1">
      <c r="A517" s="96"/>
      <c r="B517" s="96"/>
      <c r="C517" s="92"/>
      <c r="D517" s="96"/>
      <c r="E517" s="117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spans="1:27" ht="15.75" customHeight="1">
      <c r="A518" s="96"/>
      <c r="B518" s="96"/>
      <c r="C518" s="92"/>
      <c r="D518" s="96"/>
      <c r="E518" s="117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</row>
    <row r="519" spans="1:27" ht="15.75" customHeight="1">
      <c r="A519" s="96"/>
      <c r="B519" s="96"/>
      <c r="C519" s="92"/>
      <c r="D519" s="96"/>
      <c r="E519" s="117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</row>
    <row r="520" spans="1:27" ht="15.75" customHeight="1">
      <c r="A520" s="96"/>
      <c r="B520" s="96"/>
      <c r="C520" s="92"/>
      <c r="D520" s="96"/>
      <c r="E520" s="117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spans="1:27" ht="15.75" customHeight="1">
      <c r="A521" s="96"/>
      <c r="B521" s="96"/>
      <c r="C521" s="92"/>
      <c r="D521" s="96"/>
      <c r="E521" s="117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spans="1:27" ht="15.75" customHeight="1">
      <c r="A522" s="96"/>
      <c r="B522" s="96"/>
      <c r="C522" s="92"/>
      <c r="D522" s="96"/>
      <c r="E522" s="117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spans="1:27" ht="15.75" customHeight="1">
      <c r="A523" s="96"/>
      <c r="B523" s="96"/>
      <c r="C523" s="92"/>
      <c r="D523" s="96"/>
      <c r="E523" s="117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spans="1:27" ht="15.75" customHeight="1">
      <c r="A524" s="96"/>
      <c r="B524" s="96"/>
      <c r="C524" s="92"/>
      <c r="D524" s="96"/>
      <c r="E524" s="117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spans="1:27" ht="15.75" customHeight="1">
      <c r="A525" s="96"/>
      <c r="B525" s="96"/>
      <c r="C525" s="92"/>
      <c r="D525" s="96"/>
      <c r="E525" s="117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spans="1:27" ht="15.75" customHeight="1">
      <c r="A526" s="96"/>
      <c r="B526" s="96"/>
      <c r="C526" s="92"/>
      <c r="D526" s="96"/>
      <c r="E526" s="117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spans="1:27" ht="15.75" customHeight="1">
      <c r="A527" s="96"/>
      <c r="B527" s="96"/>
      <c r="C527" s="92"/>
      <c r="D527" s="96"/>
      <c r="E527" s="117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spans="1:27" ht="15.75" customHeight="1">
      <c r="A528" s="96"/>
      <c r="B528" s="96"/>
      <c r="C528" s="92"/>
      <c r="D528" s="96"/>
      <c r="E528" s="117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spans="1:27" ht="15.75" customHeight="1">
      <c r="A529" s="96"/>
      <c r="B529" s="96"/>
      <c r="C529" s="92"/>
      <c r="D529" s="96"/>
      <c r="E529" s="117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spans="1:27" ht="15.75" customHeight="1">
      <c r="A530" s="96"/>
      <c r="B530" s="96"/>
      <c r="C530" s="92"/>
      <c r="D530" s="96"/>
      <c r="E530" s="117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spans="1:27" ht="15.75" customHeight="1">
      <c r="A531" s="96"/>
      <c r="B531" s="96"/>
      <c r="C531" s="92"/>
      <c r="D531" s="96"/>
      <c r="E531" s="117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spans="1:27" ht="15.75" customHeight="1">
      <c r="A532" s="96"/>
      <c r="B532" s="96"/>
      <c r="C532" s="92"/>
      <c r="D532" s="96"/>
      <c r="E532" s="117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spans="1:27" ht="15.75" customHeight="1">
      <c r="A533" s="96"/>
      <c r="B533" s="96"/>
      <c r="C533" s="92"/>
      <c r="D533" s="96"/>
      <c r="E533" s="117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spans="1:27" ht="15.75" customHeight="1">
      <c r="A534" s="96"/>
      <c r="B534" s="96"/>
      <c r="C534" s="92"/>
      <c r="D534" s="96"/>
      <c r="E534" s="117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spans="1:27" ht="15.75" customHeight="1">
      <c r="A535" s="96"/>
      <c r="B535" s="96"/>
      <c r="C535" s="92"/>
      <c r="D535" s="96"/>
      <c r="E535" s="117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spans="1:27" ht="15.75" customHeight="1">
      <c r="A536" s="96"/>
      <c r="B536" s="96"/>
      <c r="C536" s="92"/>
      <c r="D536" s="96"/>
      <c r="E536" s="117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spans="1:27" ht="15.75" customHeight="1">
      <c r="A537" s="96"/>
      <c r="B537" s="96"/>
      <c r="C537" s="92"/>
      <c r="D537" s="96"/>
      <c r="E537" s="117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spans="1:27" ht="15.75" customHeight="1">
      <c r="A538" s="96"/>
      <c r="B538" s="96"/>
      <c r="C538" s="92"/>
      <c r="D538" s="96"/>
      <c r="E538" s="117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spans="1:27" ht="15.75" customHeight="1">
      <c r="A539" s="96"/>
      <c r="B539" s="96"/>
      <c r="C539" s="92"/>
      <c r="D539" s="96"/>
      <c r="E539" s="117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spans="1:27" ht="15.75" customHeight="1">
      <c r="A540" s="96"/>
      <c r="B540" s="96"/>
      <c r="C540" s="92"/>
      <c r="D540" s="96"/>
      <c r="E540" s="117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spans="1:27" ht="15.75" customHeight="1">
      <c r="A541" s="96"/>
      <c r="B541" s="96"/>
      <c r="C541" s="92"/>
      <c r="D541" s="96"/>
      <c r="E541" s="117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spans="1:27" ht="15.75" customHeight="1">
      <c r="A542" s="96"/>
      <c r="B542" s="96"/>
      <c r="C542" s="92"/>
      <c r="D542" s="96"/>
      <c r="E542" s="117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spans="1:27" ht="15.75" customHeight="1">
      <c r="A543" s="96"/>
      <c r="B543" s="96"/>
      <c r="C543" s="92"/>
      <c r="D543" s="96"/>
      <c r="E543" s="117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spans="1:27" ht="15.75" customHeight="1">
      <c r="A544" s="96"/>
      <c r="B544" s="96"/>
      <c r="C544" s="92"/>
      <c r="D544" s="96"/>
      <c r="E544" s="117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spans="1:27" ht="15.75" customHeight="1">
      <c r="A545" s="96"/>
      <c r="B545" s="96"/>
      <c r="C545" s="92"/>
      <c r="D545" s="96"/>
      <c r="E545" s="117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spans="1:27" ht="15.75" customHeight="1">
      <c r="A546" s="96"/>
      <c r="B546" s="96"/>
      <c r="C546" s="92"/>
      <c r="D546" s="96"/>
      <c r="E546" s="117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spans="1:27" ht="15.75" customHeight="1">
      <c r="A547" s="96"/>
      <c r="B547" s="96"/>
      <c r="C547" s="92"/>
      <c r="D547" s="96"/>
      <c r="E547" s="117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spans="1:27" ht="15.75" customHeight="1">
      <c r="A548" s="96"/>
      <c r="B548" s="96"/>
      <c r="C548" s="92"/>
      <c r="D548" s="96"/>
      <c r="E548" s="117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spans="1:27" ht="15.75" customHeight="1">
      <c r="A549" s="96"/>
      <c r="B549" s="96"/>
      <c r="C549" s="92"/>
      <c r="D549" s="96"/>
      <c r="E549" s="117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spans="1:27" ht="15.75" customHeight="1">
      <c r="A550" s="96"/>
      <c r="B550" s="96"/>
      <c r="C550" s="92"/>
      <c r="D550" s="96"/>
      <c r="E550" s="117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spans="1:27" ht="15.75" customHeight="1">
      <c r="A551" s="96"/>
      <c r="B551" s="96"/>
      <c r="C551" s="92"/>
      <c r="D551" s="96"/>
      <c r="E551" s="117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spans="1:27" ht="15.75" customHeight="1">
      <c r="A552" s="96"/>
      <c r="B552" s="96"/>
      <c r="C552" s="92"/>
      <c r="D552" s="96"/>
      <c r="E552" s="117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spans="1:27" ht="15.75" customHeight="1">
      <c r="A553" s="96"/>
      <c r="B553" s="96"/>
      <c r="C553" s="92"/>
      <c r="D553" s="96"/>
      <c r="E553" s="117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spans="1:27" ht="15.75" customHeight="1">
      <c r="A554" s="96"/>
      <c r="B554" s="96"/>
      <c r="C554" s="92"/>
      <c r="D554" s="96"/>
      <c r="E554" s="117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spans="1:27" ht="15.75" customHeight="1">
      <c r="A555" s="96"/>
      <c r="B555" s="96"/>
      <c r="C555" s="92"/>
      <c r="D555" s="96"/>
      <c r="E555" s="117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spans="1:27" ht="15.75" customHeight="1">
      <c r="A556" s="96"/>
      <c r="B556" s="96"/>
      <c r="C556" s="92"/>
      <c r="D556" s="96"/>
      <c r="E556" s="117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spans="1:27" ht="15.75" customHeight="1">
      <c r="A557" s="96"/>
      <c r="B557" s="96"/>
      <c r="C557" s="92"/>
      <c r="D557" s="96"/>
      <c r="E557" s="117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spans="1:27" ht="15.75" customHeight="1">
      <c r="A558" s="96"/>
      <c r="B558" s="96"/>
      <c r="C558" s="92"/>
      <c r="D558" s="96"/>
      <c r="E558" s="117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spans="1:27" ht="15.75" customHeight="1">
      <c r="A559" s="96"/>
      <c r="B559" s="96"/>
      <c r="C559" s="92"/>
      <c r="D559" s="96"/>
      <c r="E559" s="117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spans="1:27" ht="15.75" customHeight="1">
      <c r="A560" s="96"/>
      <c r="B560" s="96"/>
      <c r="C560" s="92"/>
      <c r="D560" s="96"/>
      <c r="E560" s="117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spans="1:27" ht="15.75" customHeight="1">
      <c r="A561" s="96"/>
      <c r="B561" s="96"/>
      <c r="C561" s="92"/>
      <c r="D561" s="96"/>
      <c r="E561" s="117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spans="1:27" ht="15.75" customHeight="1">
      <c r="A562" s="96"/>
      <c r="B562" s="96"/>
      <c r="C562" s="92"/>
      <c r="D562" s="96"/>
      <c r="E562" s="117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spans="1:27" ht="15.75" customHeight="1">
      <c r="A563" s="96"/>
      <c r="B563" s="96"/>
      <c r="C563" s="92"/>
      <c r="D563" s="96"/>
      <c r="E563" s="117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spans="1:27" ht="15.75" customHeight="1">
      <c r="A564" s="96"/>
      <c r="B564" s="96"/>
      <c r="C564" s="92"/>
      <c r="D564" s="96"/>
      <c r="E564" s="117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spans="1:27" ht="15.75" customHeight="1">
      <c r="A565" s="96"/>
      <c r="B565" s="96"/>
      <c r="C565" s="92"/>
      <c r="D565" s="96"/>
      <c r="E565" s="117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spans="1:27" ht="15.75" customHeight="1">
      <c r="A566" s="96"/>
      <c r="B566" s="96"/>
      <c r="C566" s="92"/>
      <c r="D566" s="96"/>
      <c r="E566" s="117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spans="1:27" ht="15.75" customHeight="1">
      <c r="A567" s="96"/>
      <c r="B567" s="96"/>
      <c r="C567" s="92"/>
      <c r="D567" s="96"/>
      <c r="E567" s="117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spans="1:27" ht="15.75" customHeight="1">
      <c r="A568" s="96"/>
      <c r="B568" s="96"/>
      <c r="C568" s="92"/>
      <c r="D568" s="96"/>
      <c r="E568" s="117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spans="1:27" ht="15.75" customHeight="1">
      <c r="A569" s="96"/>
      <c r="B569" s="96"/>
      <c r="C569" s="92"/>
      <c r="D569" s="96"/>
      <c r="E569" s="117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spans="1:27" ht="15.75" customHeight="1">
      <c r="A570" s="96"/>
      <c r="B570" s="96"/>
      <c r="C570" s="92"/>
      <c r="D570" s="96"/>
      <c r="E570" s="117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spans="1:27" ht="15.75" customHeight="1">
      <c r="A571" s="96"/>
      <c r="B571" s="96"/>
      <c r="C571" s="92"/>
      <c r="D571" s="96"/>
      <c r="E571" s="117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spans="1:27" ht="15.75" customHeight="1">
      <c r="A572" s="96"/>
      <c r="B572" s="96"/>
      <c r="C572" s="92"/>
      <c r="D572" s="96"/>
      <c r="E572" s="117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spans="1:27" ht="15.75" customHeight="1">
      <c r="A573" s="96"/>
      <c r="B573" s="96"/>
      <c r="C573" s="92"/>
      <c r="D573" s="96"/>
      <c r="E573" s="117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spans="1:27" ht="15.75" customHeight="1">
      <c r="A574" s="96"/>
      <c r="B574" s="96"/>
      <c r="C574" s="92"/>
      <c r="D574" s="96"/>
      <c r="E574" s="117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spans="1:27" ht="15.75" customHeight="1">
      <c r="A575" s="96"/>
      <c r="B575" s="96"/>
      <c r="C575" s="92"/>
      <c r="D575" s="96"/>
      <c r="E575" s="117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spans="1:27" ht="15.75" customHeight="1">
      <c r="A576" s="96"/>
      <c r="B576" s="96"/>
      <c r="C576" s="92"/>
      <c r="D576" s="96"/>
      <c r="E576" s="117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spans="1:27" ht="15.75" customHeight="1">
      <c r="A577" s="96"/>
      <c r="B577" s="96"/>
      <c r="C577" s="92"/>
      <c r="D577" s="96"/>
      <c r="E577" s="117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spans="1:27" ht="15.75" customHeight="1">
      <c r="A578" s="96"/>
      <c r="B578" s="96"/>
      <c r="C578" s="92"/>
      <c r="D578" s="96"/>
      <c r="E578" s="117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spans="1:27" ht="15.75" customHeight="1">
      <c r="A579" s="96"/>
      <c r="B579" s="96"/>
      <c r="C579" s="92"/>
      <c r="D579" s="96"/>
      <c r="E579" s="117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spans="1:27" ht="15.75" customHeight="1">
      <c r="A580" s="96"/>
      <c r="B580" s="96"/>
      <c r="C580" s="92"/>
      <c r="D580" s="96"/>
      <c r="E580" s="117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spans="1:27" ht="15.75" customHeight="1">
      <c r="A581" s="96"/>
      <c r="B581" s="96"/>
      <c r="C581" s="92"/>
      <c r="D581" s="96"/>
      <c r="E581" s="117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spans="1:27" ht="15.75" customHeight="1">
      <c r="A582" s="96"/>
      <c r="B582" s="96"/>
      <c r="C582" s="92"/>
      <c r="D582" s="96"/>
      <c r="E582" s="117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spans="1:27" ht="15.75" customHeight="1">
      <c r="A583" s="96"/>
      <c r="B583" s="96"/>
      <c r="C583" s="92"/>
      <c r="D583" s="96"/>
      <c r="E583" s="117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spans="1:27" ht="15.75" customHeight="1">
      <c r="A584" s="96"/>
      <c r="B584" s="96"/>
      <c r="C584" s="92"/>
      <c r="D584" s="96"/>
      <c r="E584" s="117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spans="1:27" ht="15.75" customHeight="1">
      <c r="A585" s="96"/>
      <c r="B585" s="96"/>
      <c r="C585" s="92"/>
      <c r="D585" s="96"/>
      <c r="E585" s="117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spans="1:27" ht="15.75" customHeight="1">
      <c r="A586" s="96"/>
      <c r="B586" s="96"/>
      <c r="C586" s="92"/>
      <c r="D586" s="96"/>
      <c r="E586" s="117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spans="1:27" ht="15.75" customHeight="1">
      <c r="A587" s="96"/>
      <c r="B587" s="96"/>
      <c r="C587" s="92"/>
      <c r="D587" s="96"/>
      <c r="E587" s="117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spans="1:27" ht="15.75" customHeight="1">
      <c r="A588" s="96"/>
      <c r="B588" s="96"/>
      <c r="C588" s="92"/>
      <c r="D588" s="96"/>
      <c r="E588" s="117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spans="1:27" ht="15.75" customHeight="1">
      <c r="A589" s="96"/>
      <c r="B589" s="96"/>
      <c r="C589" s="92"/>
      <c r="D589" s="96"/>
      <c r="E589" s="117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spans="1:27" ht="15.75" customHeight="1">
      <c r="A590" s="96"/>
      <c r="B590" s="96"/>
      <c r="C590" s="92"/>
      <c r="D590" s="96"/>
      <c r="E590" s="117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spans="1:27" ht="15.75" customHeight="1">
      <c r="A591" s="96"/>
      <c r="B591" s="96"/>
      <c r="C591" s="92"/>
      <c r="D591" s="96"/>
      <c r="E591" s="117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spans="1:27" ht="15.75" customHeight="1">
      <c r="A592" s="96"/>
      <c r="B592" s="96"/>
      <c r="C592" s="92"/>
      <c r="D592" s="96"/>
      <c r="E592" s="117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spans="1:27" ht="15.75" customHeight="1">
      <c r="A593" s="96"/>
      <c r="B593" s="96"/>
      <c r="C593" s="92"/>
      <c r="D593" s="96"/>
      <c r="E593" s="117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spans="1:27" ht="15.75" customHeight="1">
      <c r="A594" s="96"/>
      <c r="B594" s="96"/>
      <c r="C594" s="92"/>
      <c r="D594" s="96"/>
      <c r="E594" s="117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spans="1:27" ht="15.75" customHeight="1">
      <c r="A595" s="96"/>
      <c r="B595" s="96"/>
      <c r="C595" s="92"/>
      <c r="D595" s="96"/>
      <c r="E595" s="117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spans="1:27" ht="15.75" customHeight="1">
      <c r="A596" s="96"/>
      <c r="B596" s="96"/>
      <c r="C596" s="92"/>
      <c r="D596" s="96"/>
      <c r="E596" s="117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spans="1:27" ht="15.75" customHeight="1">
      <c r="A597" s="96"/>
      <c r="B597" s="96"/>
      <c r="C597" s="92"/>
      <c r="D597" s="96"/>
      <c r="E597" s="117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spans="1:27" ht="15.75" customHeight="1">
      <c r="A598" s="96"/>
      <c r="B598" s="96"/>
      <c r="C598" s="92"/>
      <c r="D598" s="96"/>
      <c r="E598" s="117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spans="1:27" ht="15.75" customHeight="1">
      <c r="A599" s="96"/>
      <c r="B599" s="96"/>
      <c r="C599" s="92"/>
      <c r="D599" s="96"/>
      <c r="E599" s="117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spans="1:27" ht="15.75" customHeight="1">
      <c r="A600" s="96"/>
      <c r="B600" s="96"/>
      <c r="C600" s="92"/>
      <c r="D600" s="96"/>
      <c r="E600" s="117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spans="1:27" ht="15.75" customHeight="1">
      <c r="A601" s="96"/>
      <c r="B601" s="96"/>
      <c r="C601" s="92"/>
      <c r="D601" s="96"/>
      <c r="E601" s="117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spans="1:27" ht="15.75" customHeight="1">
      <c r="A602" s="96"/>
      <c r="B602" s="96"/>
      <c r="C602" s="92"/>
      <c r="D602" s="96"/>
      <c r="E602" s="117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spans="1:27" ht="15.75" customHeight="1">
      <c r="A603" s="96"/>
      <c r="B603" s="96"/>
      <c r="C603" s="92"/>
      <c r="D603" s="96"/>
      <c r="E603" s="117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spans="1:27" ht="15.75" customHeight="1">
      <c r="A604" s="96"/>
      <c r="B604" s="96"/>
      <c r="C604" s="92"/>
      <c r="D604" s="96"/>
      <c r="E604" s="117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spans="1:27" ht="15.75" customHeight="1">
      <c r="A605" s="96"/>
      <c r="B605" s="96"/>
      <c r="C605" s="92"/>
      <c r="D605" s="96"/>
      <c r="E605" s="117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spans="1:27" ht="15.75" customHeight="1">
      <c r="A606" s="96"/>
      <c r="B606" s="96"/>
      <c r="C606" s="92"/>
      <c r="D606" s="96"/>
      <c r="E606" s="117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</row>
    <row r="607" spans="1:27" ht="15.75" customHeight="1">
      <c r="A607" s="96"/>
      <c r="B607" s="96"/>
      <c r="C607" s="92"/>
      <c r="D607" s="96"/>
      <c r="E607" s="117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</row>
    <row r="608" spans="1:27" ht="15.75" customHeight="1">
      <c r="A608" s="96"/>
      <c r="B608" s="96"/>
      <c r="C608" s="92"/>
      <c r="D608" s="96"/>
      <c r="E608" s="117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</row>
    <row r="609" spans="1:27" ht="15.75" customHeight="1">
      <c r="A609" s="96"/>
      <c r="B609" s="96"/>
      <c r="C609" s="92"/>
      <c r="D609" s="96"/>
      <c r="E609" s="117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</row>
    <row r="610" spans="1:27" ht="15.75" customHeight="1">
      <c r="A610" s="96"/>
      <c r="B610" s="96"/>
      <c r="C610" s="92"/>
      <c r="D610" s="96"/>
      <c r="E610" s="117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</row>
    <row r="611" spans="1:27" ht="15.75" customHeight="1">
      <c r="A611" s="96"/>
      <c r="B611" s="96"/>
      <c r="C611" s="92"/>
      <c r="D611" s="96"/>
      <c r="E611" s="117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</row>
    <row r="612" spans="1:27" ht="15.75" customHeight="1">
      <c r="A612" s="96"/>
      <c r="B612" s="96"/>
      <c r="C612" s="92"/>
      <c r="D612" s="96"/>
      <c r="E612" s="117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</row>
    <row r="613" spans="1:27" ht="15.75" customHeight="1">
      <c r="A613" s="96"/>
      <c r="B613" s="96"/>
      <c r="C613" s="92"/>
      <c r="D613" s="96"/>
      <c r="E613" s="117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spans="1:27" ht="15.75" customHeight="1">
      <c r="A614" s="96"/>
      <c r="B614" s="96"/>
      <c r="C614" s="92"/>
      <c r="D614" s="96"/>
      <c r="E614" s="117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spans="1:27" ht="15.75" customHeight="1">
      <c r="A615" s="96"/>
      <c r="B615" s="96"/>
      <c r="C615" s="92"/>
      <c r="D615" s="96"/>
      <c r="E615" s="117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spans="1:27" ht="15.75" customHeight="1">
      <c r="A616" s="96"/>
      <c r="B616" s="96"/>
      <c r="C616" s="92"/>
      <c r="D616" s="96"/>
      <c r="E616" s="117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spans="1:27" ht="15.75" customHeight="1">
      <c r="A617" s="96"/>
      <c r="B617" s="96"/>
      <c r="C617" s="92"/>
      <c r="D617" s="96"/>
      <c r="E617" s="117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spans="1:27" ht="15.75" customHeight="1">
      <c r="A618" s="96"/>
      <c r="B618" s="96"/>
      <c r="C618" s="92"/>
      <c r="D618" s="96"/>
      <c r="E618" s="117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spans="1:27" ht="15.75" customHeight="1">
      <c r="A619" s="96"/>
      <c r="B619" s="96"/>
      <c r="C619" s="92"/>
      <c r="D619" s="96"/>
      <c r="E619" s="117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spans="1:27" ht="15.75" customHeight="1">
      <c r="A620" s="96"/>
      <c r="B620" s="96"/>
      <c r="C620" s="92"/>
      <c r="D620" s="96"/>
      <c r="E620" s="117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spans="1:27" ht="15.75" customHeight="1">
      <c r="A621" s="96"/>
      <c r="B621" s="96"/>
      <c r="C621" s="92"/>
      <c r="D621" s="96"/>
      <c r="E621" s="117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spans="1:27" ht="15.75" customHeight="1">
      <c r="A622" s="96"/>
      <c r="B622" s="96"/>
      <c r="C622" s="92"/>
      <c r="D622" s="96"/>
      <c r="E622" s="117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ht="15.75" customHeight="1">
      <c r="A623" s="96"/>
      <c r="B623" s="96"/>
      <c r="C623" s="92"/>
      <c r="D623" s="96"/>
      <c r="E623" s="117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spans="1:27" ht="15.75" customHeight="1">
      <c r="A624" s="96"/>
      <c r="B624" s="96"/>
      <c r="C624" s="92"/>
      <c r="D624" s="96"/>
      <c r="E624" s="117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spans="1:27" ht="15.75" customHeight="1">
      <c r="A625" s="96"/>
      <c r="B625" s="96"/>
      <c r="C625" s="92"/>
      <c r="D625" s="96"/>
      <c r="E625" s="117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spans="1:27" ht="15.75" customHeight="1">
      <c r="A626" s="96"/>
      <c r="B626" s="96"/>
      <c r="C626" s="92"/>
      <c r="D626" s="96"/>
      <c r="E626" s="117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spans="1:27" ht="15.75" customHeight="1">
      <c r="A627" s="96"/>
      <c r="B627" s="96"/>
      <c r="C627" s="92"/>
      <c r="D627" s="96"/>
      <c r="E627" s="117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spans="1:27" ht="15.75" customHeight="1">
      <c r="A628" s="96"/>
      <c r="B628" s="96"/>
      <c r="C628" s="92"/>
      <c r="D628" s="96"/>
      <c r="E628" s="117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spans="1:27" ht="15.75" customHeight="1">
      <c r="A629" s="96"/>
      <c r="B629" s="96"/>
      <c r="C629" s="92"/>
      <c r="D629" s="96"/>
      <c r="E629" s="117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spans="1:27" ht="15.75" customHeight="1">
      <c r="A630" s="96"/>
      <c r="B630" s="96"/>
      <c r="C630" s="92"/>
      <c r="D630" s="96"/>
      <c r="E630" s="117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spans="1:27" ht="15.75" customHeight="1">
      <c r="A631" s="96"/>
      <c r="B631" s="96"/>
      <c r="C631" s="92"/>
      <c r="D631" s="96"/>
      <c r="E631" s="117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spans="1:27" ht="15.75" customHeight="1">
      <c r="A632" s="96"/>
      <c r="B632" s="96"/>
      <c r="C632" s="92"/>
      <c r="D632" s="96"/>
      <c r="E632" s="117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spans="1:27" ht="15.75" customHeight="1">
      <c r="A633" s="96"/>
      <c r="B633" s="96"/>
      <c r="C633" s="92"/>
      <c r="D633" s="96"/>
      <c r="E633" s="117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spans="1:27" ht="15.75" customHeight="1">
      <c r="A634" s="96"/>
      <c r="B634" s="96"/>
      <c r="C634" s="92"/>
      <c r="D634" s="96"/>
      <c r="E634" s="117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27" ht="15.75" customHeight="1">
      <c r="A635" s="96"/>
      <c r="B635" s="96"/>
      <c r="C635" s="92"/>
      <c r="D635" s="96"/>
      <c r="E635" s="117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spans="1:27" ht="15.75" customHeight="1">
      <c r="A636" s="96"/>
      <c r="B636" s="96"/>
      <c r="C636" s="92"/>
      <c r="D636" s="96"/>
      <c r="E636" s="117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spans="1:27" ht="15.75" customHeight="1">
      <c r="A637" s="96"/>
      <c r="B637" s="96"/>
      <c r="C637" s="92"/>
      <c r="D637" s="96"/>
      <c r="E637" s="117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spans="1:27" ht="15.75" customHeight="1">
      <c r="A638" s="96"/>
      <c r="B638" s="96"/>
      <c r="C638" s="92"/>
      <c r="D638" s="96"/>
      <c r="E638" s="117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spans="1:27" ht="15.75" customHeight="1">
      <c r="A639" s="96"/>
      <c r="B639" s="96"/>
      <c r="C639" s="92"/>
      <c r="D639" s="96"/>
      <c r="E639" s="117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spans="1:27" ht="15.75" customHeight="1">
      <c r="A640" s="96"/>
      <c r="B640" s="96"/>
      <c r="C640" s="92"/>
      <c r="D640" s="96"/>
      <c r="E640" s="117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spans="1:27" ht="15.75" customHeight="1">
      <c r="A641" s="96"/>
      <c r="B641" s="96"/>
      <c r="C641" s="92"/>
      <c r="D641" s="96"/>
      <c r="E641" s="117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spans="1:27" ht="15.75" customHeight="1">
      <c r="A642" s="96"/>
      <c r="B642" s="96"/>
      <c r="C642" s="92"/>
      <c r="D642" s="96"/>
      <c r="E642" s="117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spans="1:27" ht="15.75" customHeight="1">
      <c r="A643" s="96"/>
      <c r="B643" s="96"/>
      <c r="C643" s="92"/>
      <c r="D643" s="96"/>
      <c r="E643" s="117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spans="1:27" ht="15.75" customHeight="1">
      <c r="A644" s="96"/>
      <c r="B644" s="96"/>
      <c r="C644" s="92"/>
      <c r="D644" s="96"/>
      <c r="E644" s="117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spans="1:27" ht="15.75" customHeight="1">
      <c r="A645" s="96"/>
      <c r="B645" s="96"/>
      <c r="C645" s="92"/>
      <c r="D645" s="96"/>
      <c r="E645" s="117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spans="1:27" ht="15.75" customHeight="1">
      <c r="A646" s="96"/>
      <c r="B646" s="96"/>
      <c r="C646" s="92"/>
      <c r="D646" s="96"/>
      <c r="E646" s="117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spans="1:27" ht="15.75" customHeight="1">
      <c r="A647" s="96"/>
      <c r="B647" s="96"/>
      <c r="C647" s="92"/>
      <c r="D647" s="96"/>
      <c r="E647" s="117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spans="1:27" ht="15.75" customHeight="1">
      <c r="A648" s="96"/>
      <c r="B648" s="96"/>
      <c r="C648" s="92"/>
      <c r="D648" s="96"/>
      <c r="E648" s="117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spans="1:27" ht="15.75" customHeight="1">
      <c r="A649" s="96"/>
      <c r="B649" s="96"/>
      <c r="C649" s="92"/>
      <c r="D649" s="96"/>
      <c r="E649" s="117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spans="1:27" ht="15.75" customHeight="1">
      <c r="A650" s="96"/>
      <c r="B650" s="96"/>
      <c r="C650" s="92"/>
      <c r="D650" s="96"/>
      <c r="E650" s="117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spans="1:27" ht="15.75" customHeight="1">
      <c r="A651" s="96"/>
      <c r="B651" s="96"/>
      <c r="C651" s="92"/>
      <c r="D651" s="96"/>
      <c r="E651" s="117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spans="1:27" ht="15.75" customHeight="1">
      <c r="A652" s="96"/>
      <c r="B652" s="96"/>
      <c r="C652" s="92"/>
      <c r="D652" s="96"/>
      <c r="E652" s="117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spans="1:27" ht="15.75" customHeight="1">
      <c r="A653" s="96"/>
      <c r="B653" s="96"/>
      <c r="C653" s="92"/>
      <c r="D653" s="96"/>
      <c r="E653" s="117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spans="1:27" ht="15.75" customHeight="1">
      <c r="A654" s="96"/>
      <c r="B654" s="96"/>
      <c r="C654" s="92"/>
      <c r="D654" s="96"/>
      <c r="E654" s="117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spans="1:27" ht="15.75" customHeight="1">
      <c r="A655" s="96"/>
      <c r="B655" s="96"/>
      <c r="C655" s="92"/>
      <c r="D655" s="96"/>
      <c r="E655" s="117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spans="1:27" ht="15.75" customHeight="1">
      <c r="A656" s="96"/>
      <c r="B656" s="96"/>
      <c r="C656" s="92"/>
      <c r="D656" s="96"/>
      <c r="E656" s="117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spans="1:27" ht="15.75" customHeight="1">
      <c r="A657" s="96"/>
      <c r="B657" s="96"/>
      <c r="C657" s="92"/>
      <c r="D657" s="96"/>
      <c r="E657" s="117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27" ht="15.75" customHeight="1">
      <c r="A658" s="96"/>
      <c r="B658" s="96"/>
      <c r="C658" s="92"/>
      <c r="D658" s="96"/>
      <c r="E658" s="117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spans="1:27" ht="15.75" customHeight="1">
      <c r="A659" s="96"/>
      <c r="B659" s="96"/>
      <c r="C659" s="92"/>
      <c r="D659" s="96"/>
      <c r="E659" s="117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spans="1:27" ht="15.75" customHeight="1">
      <c r="A660" s="96"/>
      <c r="B660" s="96"/>
      <c r="C660" s="92"/>
      <c r="D660" s="96"/>
      <c r="E660" s="117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spans="1:27" ht="15.75" customHeight="1">
      <c r="A661" s="96"/>
      <c r="B661" s="96"/>
      <c r="C661" s="92"/>
      <c r="D661" s="96"/>
      <c r="E661" s="117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spans="1:27" ht="15.75" customHeight="1">
      <c r="A662" s="96"/>
      <c r="B662" s="96"/>
      <c r="C662" s="92"/>
      <c r="D662" s="96"/>
      <c r="E662" s="117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spans="1:27" ht="15.75" customHeight="1">
      <c r="A663" s="96"/>
      <c r="B663" s="96"/>
      <c r="C663" s="92"/>
      <c r="D663" s="96"/>
      <c r="E663" s="117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spans="1:27" ht="15.75" customHeight="1">
      <c r="A664" s="96"/>
      <c r="B664" s="96"/>
      <c r="C664" s="92"/>
      <c r="D664" s="96"/>
      <c r="E664" s="117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spans="1:27" ht="15.75" customHeight="1">
      <c r="A665" s="96"/>
      <c r="B665" s="96"/>
      <c r="C665" s="92"/>
      <c r="D665" s="96"/>
      <c r="E665" s="117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spans="1:27" ht="15.75" customHeight="1">
      <c r="A666" s="96"/>
      <c r="B666" s="96"/>
      <c r="C666" s="92"/>
      <c r="D666" s="96"/>
      <c r="E666" s="117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spans="1:27" ht="15.75" customHeight="1">
      <c r="A667" s="96"/>
      <c r="B667" s="96"/>
      <c r="C667" s="92"/>
      <c r="D667" s="96"/>
      <c r="E667" s="117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spans="1:27" ht="15.75" customHeight="1">
      <c r="A668" s="96"/>
      <c r="B668" s="96"/>
      <c r="C668" s="92"/>
      <c r="D668" s="96"/>
      <c r="E668" s="117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spans="1:27" ht="15.75" customHeight="1">
      <c r="A669" s="96"/>
      <c r="B669" s="96"/>
      <c r="C669" s="92"/>
      <c r="D669" s="96"/>
      <c r="E669" s="117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spans="1:27" ht="15.75" customHeight="1">
      <c r="A670" s="96"/>
      <c r="B670" s="96"/>
      <c r="C670" s="92"/>
      <c r="D670" s="96"/>
      <c r="E670" s="117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spans="1:27" ht="15.75" customHeight="1">
      <c r="A671" s="96"/>
      <c r="B671" s="96"/>
      <c r="C671" s="92"/>
      <c r="D671" s="96"/>
      <c r="E671" s="117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spans="1:27" ht="15.75" customHeight="1">
      <c r="A672" s="96"/>
      <c r="B672" s="96"/>
      <c r="C672" s="92"/>
      <c r="D672" s="96"/>
      <c r="E672" s="117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spans="1:27" ht="15.75" customHeight="1">
      <c r="A673" s="96"/>
      <c r="B673" s="96"/>
      <c r="C673" s="92"/>
      <c r="D673" s="96"/>
      <c r="E673" s="117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spans="1:27" ht="15.75" customHeight="1">
      <c r="A674" s="96"/>
      <c r="B674" s="96"/>
      <c r="C674" s="92"/>
      <c r="D674" s="96"/>
      <c r="E674" s="117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spans="1:27" ht="15.75" customHeight="1">
      <c r="A675" s="96"/>
      <c r="B675" s="96"/>
      <c r="C675" s="92"/>
      <c r="D675" s="96"/>
      <c r="E675" s="117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spans="1:27" ht="15.75" customHeight="1">
      <c r="A676" s="96"/>
      <c r="B676" s="96"/>
      <c r="C676" s="92"/>
      <c r="D676" s="96"/>
      <c r="E676" s="117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spans="1:27" ht="15.75" customHeight="1">
      <c r="A677" s="96"/>
      <c r="B677" s="96"/>
      <c r="C677" s="92"/>
      <c r="D677" s="96"/>
      <c r="E677" s="117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spans="1:27" ht="15.75" customHeight="1">
      <c r="A678" s="96"/>
      <c r="B678" s="96"/>
      <c r="C678" s="92"/>
      <c r="D678" s="96"/>
      <c r="E678" s="117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spans="1:27" ht="15.75" customHeight="1">
      <c r="A679" s="96"/>
      <c r="B679" s="96"/>
      <c r="C679" s="92"/>
      <c r="D679" s="96"/>
      <c r="E679" s="117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spans="1:27" ht="15.75" customHeight="1">
      <c r="A680" s="96"/>
      <c r="B680" s="96"/>
      <c r="C680" s="92"/>
      <c r="D680" s="96"/>
      <c r="E680" s="117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spans="1:27" ht="15.75" customHeight="1">
      <c r="A681" s="96"/>
      <c r="B681" s="96"/>
      <c r="C681" s="92"/>
      <c r="D681" s="96"/>
      <c r="E681" s="117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spans="1:27" ht="15.75" customHeight="1">
      <c r="A682" s="96"/>
      <c r="B682" s="96"/>
      <c r="C682" s="92"/>
      <c r="D682" s="96"/>
      <c r="E682" s="117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spans="1:27" ht="15.75" customHeight="1">
      <c r="A683" s="96"/>
      <c r="B683" s="96"/>
      <c r="C683" s="92"/>
      <c r="D683" s="96"/>
      <c r="E683" s="117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spans="1:27" ht="15.75" customHeight="1">
      <c r="A684" s="96"/>
      <c r="B684" s="96"/>
      <c r="C684" s="92"/>
      <c r="D684" s="96"/>
      <c r="E684" s="117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spans="1:27" ht="15.75" customHeight="1">
      <c r="A685" s="96"/>
      <c r="B685" s="96"/>
      <c r="C685" s="92"/>
      <c r="D685" s="96"/>
      <c r="E685" s="117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spans="1:27" ht="15.75" customHeight="1">
      <c r="A686" s="96"/>
      <c r="B686" s="96"/>
      <c r="C686" s="92"/>
      <c r="D686" s="96"/>
      <c r="E686" s="117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spans="1:27" ht="15.75" customHeight="1">
      <c r="A687" s="96"/>
      <c r="B687" s="96"/>
      <c r="C687" s="92"/>
      <c r="D687" s="96"/>
      <c r="E687" s="117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spans="1:27" ht="15.75" customHeight="1">
      <c r="A688" s="96"/>
      <c r="B688" s="96"/>
      <c r="C688" s="92"/>
      <c r="D688" s="96"/>
      <c r="E688" s="117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spans="1:27" ht="15.75" customHeight="1">
      <c r="A689" s="96"/>
      <c r="B689" s="96"/>
      <c r="C689" s="92"/>
      <c r="D689" s="96"/>
      <c r="E689" s="117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spans="1:27" ht="15.75" customHeight="1">
      <c r="A690" s="96"/>
      <c r="B690" s="96"/>
      <c r="C690" s="92"/>
      <c r="D690" s="96"/>
      <c r="E690" s="117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spans="1:27" ht="15.75" customHeight="1">
      <c r="A691" s="96"/>
      <c r="B691" s="96"/>
      <c r="C691" s="92"/>
      <c r="D691" s="96"/>
      <c r="E691" s="117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spans="1:27" ht="15.75" customHeight="1">
      <c r="A692" s="96"/>
      <c r="B692" s="96"/>
      <c r="C692" s="92"/>
      <c r="D692" s="96"/>
      <c r="E692" s="117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</row>
    <row r="693" spans="1:27" ht="15.75" customHeight="1">
      <c r="A693" s="96"/>
      <c r="B693" s="96"/>
      <c r="C693" s="92"/>
      <c r="D693" s="96"/>
      <c r="E693" s="117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</row>
    <row r="694" spans="1:27" ht="15.75" customHeight="1">
      <c r="A694" s="96"/>
      <c r="B694" s="96"/>
      <c r="C694" s="92"/>
      <c r="D694" s="96"/>
      <c r="E694" s="117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</row>
    <row r="695" spans="1:27" ht="15.75" customHeight="1">
      <c r="A695" s="96"/>
      <c r="B695" s="96"/>
      <c r="C695" s="92"/>
      <c r="D695" s="96"/>
      <c r="E695" s="117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</row>
    <row r="696" spans="1:27" ht="15.75" customHeight="1">
      <c r="A696" s="96"/>
      <c r="B696" s="96"/>
      <c r="C696" s="92"/>
      <c r="D696" s="96"/>
      <c r="E696" s="117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</row>
    <row r="697" spans="1:27" ht="15.75" customHeight="1">
      <c r="A697" s="96"/>
      <c r="B697" s="96"/>
      <c r="C697" s="92"/>
      <c r="D697" s="96"/>
      <c r="E697" s="117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</row>
    <row r="698" spans="1:27" ht="15.75" customHeight="1">
      <c r="A698" s="96"/>
      <c r="B698" s="96"/>
      <c r="C698" s="92"/>
      <c r="D698" s="96"/>
      <c r="E698" s="117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</row>
    <row r="699" spans="1:27" ht="15.75" customHeight="1">
      <c r="A699" s="96"/>
      <c r="B699" s="96"/>
      <c r="C699" s="92"/>
      <c r="D699" s="96"/>
      <c r="E699" s="117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</row>
    <row r="700" spans="1:27" ht="15.75" customHeight="1">
      <c r="A700" s="96"/>
      <c r="B700" s="96"/>
      <c r="C700" s="92"/>
      <c r="D700" s="96"/>
      <c r="E700" s="117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</row>
    <row r="701" spans="1:27" ht="15.75" customHeight="1">
      <c r="A701" s="96"/>
      <c r="B701" s="96"/>
      <c r="C701" s="92"/>
      <c r="D701" s="96"/>
      <c r="E701" s="117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</row>
    <row r="702" spans="1:27" ht="15.75" customHeight="1">
      <c r="A702" s="96"/>
      <c r="B702" s="96"/>
      <c r="C702" s="92"/>
      <c r="D702" s="96"/>
      <c r="E702" s="117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</row>
    <row r="703" spans="1:27" ht="15.75" customHeight="1">
      <c r="A703" s="96"/>
      <c r="B703" s="96"/>
      <c r="C703" s="92"/>
      <c r="D703" s="96"/>
      <c r="E703" s="117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</row>
    <row r="704" spans="1:27" ht="15.75" customHeight="1">
      <c r="A704" s="96"/>
      <c r="B704" s="96"/>
      <c r="C704" s="92"/>
      <c r="D704" s="96"/>
      <c r="E704" s="117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</row>
    <row r="705" spans="1:27" ht="15.75" customHeight="1">
      <c r="A705" s="96"/>
      <c r="B705" s="96"/>
      <c r="C705" s="92"/>
      <c r="D705" s="96"/>
      <c r="E705" s="117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</row>
    <row r="706" spans="1:27" ht="15.75" customHeight="1">
      <c r="A706" s="96"/>
      <c r="B706" s="96"/>
      <c r="C706" s="92"/>
      <c r="D706" s="96"/>
      <c r="E706" s="117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</row>
    <row r="707" spans="1:27" ht="15.75" customHeight="1">
      <c r="A707" s="96"/>
      <c r="B707" s="96"/>
      <c r="C707" s="92"/>
      <c r="D707" s="96"/>
      <c r="E707" s="117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</row>
    <row r="708" spans="1:27" ht="15.75" customHeight="1">
      <c r="A708" s="96"/>
      <c r="B708" s="96"/>
      <c r="C708" s="92"/>
      <c r="D708" s="96"/>
      <c r="E708" s="117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</row>
    <row r="709" spans="1:27" ht="15.75" customHeight="1">
      <c r="A709" s="96"/>
      <c r="B709" s="96"/>
      <c r="C709" s="92"/>
      <c r="D709" s="96"/>
      <c r="E709" s="117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</row>
    <row r="710" spans="1:27" ht="15.75" customHeight="1">
      <c r="A710" s="96"/>
      <c r="B710" s="96"/>
      <c r="C710" s="92"/>
      <c r="D710" s="96"/>
      <c r="E710" s="117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</row>
    <row r="711" spans="1:27" ht="15.75" customHeight="1">
      <c r="A711" s="96"/>
      <c r="B711" s="96"/>
      <c r="C711" s="92"/>
      <c r="D711" s="96"/>
      <c r="E711" s="117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</row>
    <row r="712" spans="1:27" ht="15.75" customHeight="1">
      <c r="A712" s="96"/>
      <c r="B712" s="96"/>
      <c r="C712" s="92"/>
      <c r="D712" s="96"/>
      <c r="E712" s="117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</row>
    <row r="713" spans="1:27" ht="15.75" customHeight="1">
      <c r="A713" s="96"/>
      <c r="B713" s="96"/>
      <c r="C713" s="92"/>
      <c r="D713" s="96"/>
      <c r="E713" s="117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</row>
    <row r="714" spans="1:27" ht="15.75" customHeight="1">
      <c r="A714" s="96"/>
      <c r="B714" s="96"/>
      <c r="C714" s="92"/>
      <c r="D714" s="96"/>
      <c r="E714" s="117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</row>
    <row r="715" spans="1:27" ht="15.75" customHeight="1">
      <c r="A715" s="96"/>
      <c r="B715" s="96"/>
      <c r="C715" s="92"/>
      <c r="D715" s="96"/>
      <c r="E715" s="117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</row>
    <row r="716" spans="1:27" ht="15.75" customHeight="1">
      <c r="A716" s="96"/>
      <c r="B716" s="96"/>
      <c r="C716" s="92"/>
      <c r="D716" s="96"/>
      <c r="E716" s="117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</row>
    <row r="717" spans="1:27" ht="15.75" customHeight="1">
      <c r="A717" s="96"/>
      <c r="B717" s="96"/>
      <c r="C717" s="92"/>
      <c r="D717" s="96"/>
      <c r="E717" s="117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</row>
    <row r="718" spans="1:27" ht="15.75" customHeight="1">
      <c r="A718" s="96"/>
      <c r="B718" s="96"/>
      <c r="C718" s="92"/>
      <c r="D718" s="96"/>
      <c r="E718" s="117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</row>
    <row r="719" spans="1:27" ht="15.75" customHeight="1">
      <c r="A719" s="96"/>
      <c r="B719" s="96"/>
      <c r="C719" s="92"/>
      <c r="D719" s="96"/>
      <c r="E719" s="117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</row>
    <row r="720" spans="1:27" ht="15.75" customHeight="1">
      <c r="A720" s="96"/>
      <c r="B720" s="96"/>
      <c r="C720" s="92"/>
      <c r="D720" s="96"/>
      <c r="E720" s="117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</row>
    <row r="721" spans="1:27" ht="15.75" customHeight="1">
      <c r="A721" s="96"/>
      <c r="B721" s="96"/>
      <c r="C721" s="92"/>
      <c r="D721" s="96"/>
      <c r="E721" s="117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</row>
    <row r="722" spans="1:27" ht="15.75" customHeight="1">
      <c r="A722" s="96"/>
      <c r="B722" s="96"/>
      <c r="C722" s="92"/>
      <c r="D722" s="96"/>
      <c r="E722" s="117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</row>
    <row r="723" spans="1:27" ht="15.75" customHeight="1">
      <c r="A723" s="96"/>
      <c r="B723" s="96"/>
      <c r="C723" s="92"/>
      <c r="D723" s="96"/>
      <c r="E723" s="117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</row>
    <row r="724" spans="1:27" ht="15.75" customHeight="1">
      <c r="A724" s="96"/>
      <c r="B724" s="96"/>
      <c r="C724" s="92"/>
      <c r="D724" s="96"/>
      <c r="E724" s="117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</row>
    <row r="725" spans="1:27" ht="15.75" customHeight="1">
      <c r="A725" s="96"/>
      <c r="B725" s="96"/>
      <c r="C725" s="92"/>
      <c r="D725" s="96"/>
      <c r="E725" s="117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</row>
    <row r="726" spans="1:27" ht="15.75" customHeight="1">
      <c r="A726" s="96"/>
      <c r="B726" s="96"/>
      <c r="C726" s="92"/>
      <c r="D726" s="96"/>
      <c r="E726" s="117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</row>
    <row r="727" spans="1:27" ht="15.75" customHeight="1">
      <c r="A727" s="96"/>
      <c r="B727" s="96"/>
      <c r="C727" s="92"/>
      <c r="D727" s="96"/>
      <c r="E727" s="117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</row>
    <row r="728" spans="1:27" ht="15.75" customHeight="1">
      <c r="A728" s="96"/>
      <c r="B728" s="96"/>
      <c r="C728" s="92"/>
      <c r="D728" s="96"/>
      <c r="E728" s="117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</row>
    <row r="729" spans="1:27" ht="15.75" customHeight="1">
      <c r="A729" s="96"/>
      <c r="B729" s="96"/>
      <c r="C729" s="92"/>
      <c r="D729" s="96"/>
      <c r="E729" s="117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</row>
    <row r="730" spans="1:27" ht="15.75" customHeight="1">
      <c r="A730" s="96"/>
      <c r="B730" s="96"/>
      <c r="C730" s="92"/>
      <c r="D730" s="96"/>
      <c r="E730" s="117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</row>
    <row r="731" spans="1:27" ht="15.75" customHeight="1">
      <c r="A731" s="96"/>
      <c r="B731" s="96"/>
      <c r="C731" s="92"/>
      <c r="D731" s="96"/>
      <c r="E731" s="117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</row>
    <row r="732" spans="1:27" ht="15.75" customHeight="1">
      <c r="A732" s="96"/>
      <c r="B732" s="96"/>
      <c r="C732" s="92"/>
      <c r="D732" s="96"/>
      <c r="E732" s="117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</row>
    <row r="733" spans="1:27" ht="15.75" customHeight="1">
      <c r="A733" s="96"/>
      <c r="B733" s="96"/>
      <c r="C733" s="92"/>
      <c r="D733" s="96"/>
      <c r="E733" s="117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</row>
    <row r="734" spans="1:27" ht="15.75" customHeight="1">
      <c r="A734" s="96"/>
      <c r="B734" s="96"/>
      <c r="C734" s="92"/>
      <c r="D734" s="96"/>
      <c r="E734" s="117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</row>
    <row r="735" spans="1:27" ht="15.75" customHeight="1">
      <c r="A735" s="96"/>
      <c r="B735" s="96"/>
      <c r="C735" s="92"/>
      <c r="D735" s="96"/>
      <c r="E735" s="117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</row>
    <row r="736" spans="1:27" ht="15.75" customHeight="1">
      <c r="A736" s="96"/>
      <c r="B736" s="96"/>
      <c r="C736" s="92"/>
      <c r="D736" s="96"/>
      <c r="E736" s="117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</row>
    <row r="737" spans="1:27" ht="15.75" customHeight="1">
      <c r="A737" s="96"/>
      <c r="B737" s="96"/>
      <c r="C737" s="92"/>
      <c r="D737" s="96"/>
      <c r="E737" s="117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</row>
    <row r="738" spans="1:27" ht="15.75" customHeight="1">
      <c r="A738" s="96"/>
      <c r="B738" s="96"/>
      <c r="C738" s="92"/>
      <c r="D738" s="96"/>
      <c r="E738" s="117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</row>
    <row r="739" spans="1:27" ht="15.75" customHeight="1">
      <c r="A739" s="96"/>
      <c r="B739" s="96"/>
      <c r="C739" s="92"/>
      <c r="D739" s="96"/>
      <c r="E739" s="117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</row>
    <row r="740" spans="1:27" ht="15.75" customHeight="1">
      <c r="A740" s="96"/>
      <c r="B740" s="96"/>
      <c r="C740" s="92"/>
      <c r="D740" s="96"/>
      <c r="E740" s="117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</row>
    <row r="741" spans="1:27" ht="15.75" customHeight="1">
      <c r="A741" s="96"/>
      <c r="B741" s="96"/>
      <c r="C741" s="92"/>
      <c r="D741" s="96"/>
      <c r="E741" s="117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</row>
    <row r="742" spans="1:27" ht="15.75" customHeight="1">
      <c r="A742" s="96"/>
      <c r="B742" s="96"/>
      <c r="C742" s="92"/>
      <c r="D742" s="96"/>
      <c r="E742" s="117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</row>
    <row r="743" spans="1:27" ht="15.75" customHeight="1">
      <c r="A743" s="96"/>
      <c r="B743" s="96"/>
      <c r="C743" s="92"/>
      <c r="D743" s="96"/>
      <c r="E743" s="117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</row>
    <row r="744" spans="1:27" ht="15.75" customHeight="1">
      <c r="A744" s="96"/>
      <c r="B744" s="96"/>
      <c r="C744" s="92"/>
      <c r="D744" s="96"/>
      <c r="E744" s="117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</row>
    <row r="745" spans="1:27" ht="15.75" customHeight="1">
      <c r="A745" s="96"/>
      <c r="B745" s="96"/>
      <c r="C745" s="92"/>
      <c r="D745" s="96"/>
      <c r="E745" s="117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</row>
    <row r="746" spans="1:27" ht="15.75" customHeight="1">
      <c r="A746" s="96"/>
      <c r="B746" s="96"/>
      <c r="C746" s="92"/>
      <c r="D746" s="96"/>
      <c r="E746" s="117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</row>
    <row r="747" spans="1:27" ht="15.75" customHeight="1">
      <c r="A747" s="96"/>
      <c r="B747" s="96"/>
      <c r="C747" s="92"/>
      <c r="D747" s="96"/>
      <c r="E747" s="117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</row>
    <row r="748" spans="1:27" ht="15.75" customHeight="1">
      <c r="A748" s="96"/>
      <c r="B748" s="96"/>
      <c r="C748" s="92"/>
      <c r="D748" s="96"/>
      <c r="E748" s="117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</row>
    <row r="749" spans="1:27" ht="15.75" customHeight="1">
      <c r="A749" s="96"/>
      <c r="B749" s="96"/>
      <c r="C749" s="92"/>
      <c r="D749" s="96"/>
      <c r="E749" s="117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</row>
    <row r="750" spans="1:27" ht="15.75" customHeight="1">
      <c r="A750" s="96"/>
      <c r="B750" s="96"/>
      <c r="C750" s="92"/>
      <c r="D750" s="96"/>
      <c r="E750" s="117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</row>
    <row r="751" spans="1:27" ht="15.75" customHeight="1">
      <c r="A751" s="96"/>
      <c r="B751" s="96"/>
      <c r="C751" s="92"/>
      <c r="D751" s="96"/>
      <c r="E751" s="117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</row>
    <row r="752" spans="1:27" ht="15.75" customHeight="1">
      <c r="A752" s="96"/>
      <c r="B752" s="96"/>
      <c r="C752" s="92"/>
      <c r="D752" s="96"/>
      <c r="E752" s="117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</row>
    <row r="753" spans="1:27" ht="15.75" customHeight="1">
      <c r="A753" s="96"/>
      <c r="B753" s="96"/>
      <c r="C753" s="92"/>
      <c r="D753" s="96"/>
      <c r="E753" s="117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</row>
    <row r="754" spans="1:27" ht="15.75" customHeight="1">
      <c r="A754" s="96"/>
      <c r="B754" s="96"/>
      <c r="C754" s="92"/>
      <c r="D754" s="96"/>
      <c r="E754" s="117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</row>
    <row r="755" spans="1:27" ht="15.75" customHeight="1">
      <c r="A755" s="96"/>
      <c r="B755" s="96"/>
      <c r="C755" s="92"/>
      <c r="D755" s="96"/>
      <c r="E755" s="117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</row>
    <row r="756" spans="1:27" ht="15.75" customHeight="1">
      <c r="A756" s="96"/>
      <c r="B756" s="96"/>
      <c r="C756" s="92"/>
      <c r="D756" s="96"/>
      <c r="E756" s="117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</row>
    <row r="757" spans="1:27" ht="15.75" customHeight="1">
      <c r="A757" s="96"/>
      <c r="B757" s="96"/>
      <c r="C757" s="92"/>
      <c r="D757" s="96"/>
      <c r="E757" s="117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</row>
    <row r="758" spans="1:27" ht="15.75" customHeight="1">
      <c r="A758" s="96"/>
      <c r="B758" s="96"/>
      <c r="C758" s="92"/>
      <c r="D758" s="96"/>
      <c r="E758" s="117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</row>
    <row r="759" spans="1:27" ht="15.75" customHeight="1">
      <c r="A759" s="96"/>
      <c r="B759" s="96"/>
      <c r="C759" s="92"/>
      <c r="D759" s="96"/>
      <c r="E759" s="117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</row>
    <row r="760" spans="1:27" ht="15.75" customHeight="1">
      <c r="A760" s="96"/>
      <c r="B760" s="96"/>
      <c r="C760" s="92"/>
      <c r="D760" s="96"/>
      <c r="E760" s="117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</row>
    <row r="761" spans="1:27" ht="15.75" customHeight="1">
      <c r="A761" s="96"/>
      <c r="B761" s="96"/>
      <c r="C761" s="92"/>
      <c r="D761" s="96"/>
      <c r="E761" s="117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</row>
    <row r="762" spans="1:27" ht="15.75" customHeight="1">
      <c r="A762" s="96"/>
      <c r="B762" s="96"/>
      <c r="C762" s="92"/>
      <c r="D762" s="96"/>
      <c r="E762" s="117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</row>
    <row r="763" spans="1:27" ht="15.75" customHeight="1">
      <c r="A763" s="96"/>
      <c r="B763" s="96"/>
      <c r="C763" s="92"/>
      <c r="D763" s="96"/>
      <c r="E763" s="117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</row>
    <row r="764" spans="1:27" ht="15.75" customHeight="1">
      <c r="A764" s="96"/>
      <c r="B764" s="96"/>
      <c r="C764" s="92"/>
      <c r="D764" s="96"/>
      <c r="E764" s="117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</row>
    <row r="765" spans="1:27" ht="15.75" customHeight="1">
      <c r="A765" s="96"/>
      <c r="B765" s="96"/>
      <c r="C765" s="92"/>
      <c r="D765" s="96"/>
      <c r="E765" s="117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</row>
    <row r="766" spans="1:27" ht="15.75" customHeight="1">
      <c r="A766" s="96"/>
      <c r="B766" s="96"/>
      <c r="C766" s="92"/>
      <c r="D766" s="96"/>
      <c r="E766" s="117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</row>
    <row r="767" spans="1:27" ht="15.75" customHeight="1">
      <c r="A767" s="96"/>
      <c r="B767" s="96"/>
      <c r="C767" s="92"/>
      <c r="D767" s="96"/>
      <c r="E767" s="117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</row>
    <row r="768" spans="1:27" ht="15.75" customHeight="1">
      <c r="A768" s="96"/>
      <c r="B768" s="96"/>
      <c r="C768" s="92"/>
      <c r="D768" s="96"/>
      <c r="E768" s="117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</row>
    <row r="769" spans="1:27" ht="15.75" customHeight="1">
      <c r="A769" s="96"/>
      <c r="B769" s="96"/>
      <c r="C769" s="92"/>
      <c r="D769" s="96"/>
      <c r="E769" s="117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</row>
    <row r="770" spans="1:27" ht="15.75" customHeight="1">
      <c r="A770" s="96"/>
      <c r="B770" s="96"/>
      <c r="C770" s="92"/>
      <c r="D770" s="96"/>
      <c r="E770" s="117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</row>
    <row r="771" spans="1:27" ht="15.75" customHeight="1">
      <c r="A771" s="96"/>
      <c r="B771" s="96"/>
      <c r="C771" s="92"/>
      <c r="D771" s="96"/>
      <c r="E771" s="117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</row>
    <row r="772" spans="1:27" ht="15.75" customHeight="1">
      <c r="A772" s="96"/>
      <c r="B772" s="96"/>
      <c r="C772" s="92"/>
      <c r="D772" s="96"/>
      <c r="E772" s="117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</row>
    <row r="773" spans="1:27" ht="15.75" customHeight="1">
      <c r="A773" s="96"/>
      <c r="B773" s="96"/>
      <c r="C773" s="92"/>
      <c r="D773" s="96"/>
      <c r="E773" s="117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</row>
    <row r="774" spans="1:27" ht="15.75" customHeight="1">
      <c r="A774" s="96"/>
      <c r="B774" s="96"/>
      <c r="C774" s="92"/>
      <c r="D774" s="96"/>
      <c r="E774" s="117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</row>
    <row r="775" spans="1:27" ht="15.75" customHeight="1">
      <c r="A775" s="96"/>
      <c r="B775" s="96"/>
      <c r="C775" s="92"/>
      <c r="D775" s="96"/>
      <c r="E775" s="117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</row>
    <row r="776" spans="1:27" ht="15.75" customHeight="1">
      <c r="A776" s="96"/>
      <c r="B776" s="96"/>
      <c r="C776" s="92"/>
      <c r="D776" s="96"/>
      <c r="E776" s="117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</row>
    <row r="777" spans="1:27" ht="15.75" customHeight="1">
      <c r="A777" s="96"/>
      <c r="B777" s="96"/>
      <c r="C777" s="92"/>
      <c r="D777" s="96"/>
      <c r="E777" s="117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</row>
    <row r="778" spans="1:27" ht="15.75" customHeight="1">
      <c r="A778" s="96"/>
      <c r="B778" s="96"/>
      <c r="C778" s="92"/>
      <c r="D778" s="96"/>
      <c r="E778" s="117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</row>
    <row r="779" spans="1:27" ht="15.75" customHeight="1">
      <c r="A779" s="96"/>
      <c r="B779" s="96"/>
      <c r="C779" s="92"/>
      <c r="D779" s="96"/>
      <c r="E779" s="117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</row>
    <row r="780" spans="1:27" ht="15.75" customHeight="1">
      <c r="A780" s="96"/>
      <c r="B780" s="96"/>
      <c r="C780" s="92"/>
      <c r="D780" s="96"/>
      <c r="E780" s="117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</row>
    <row r="781" spans="1:27" ht="15.75" customHeight="1">
      <c r="A781" s="96"/>
      <c r="B781" s="96"/>
      <c r="C781" s="92"/>
      <c r="D781" s="96"/>
      <c r="E781" s="117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</row>
    <row r="782" spans="1:27" ht="15.75" customHeight="1">
      <c r="A782" s="96"/>
      <c r="B782" s="96"/>
      <c r="C782" s="92"/>
      <c r="D782" s="96"/>
      <c r="E782" s="117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</row>
    <row r="783" spans="1:27" ht="15.75" customHeight="1">
      <c r="A783" s="96"/>
      <c r="B783" s="96"/>
      <c r="C783" s="92"/>
      <c r="D783" s="96"/>
      <c r="E783" s="117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</row>
    <row r="784" spans="1:27" ht="15.75" customHeight="1">
      <c r="A784" s="96"/>
      <c r="B784" s="96"/>
      <c r="C784" s="92"/>
      <c r="D784" s="96"/>
      <c r="E784" s="117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</row>
    <row r="785" spans="1:27" ht="15.75" customHeight="1">
      <c r="A785" s="96"/>
      <c r="B785" s="96"/>
      <c r="C785" s="92"/>
      <c r="D785" s="96"/>
      <c r="E785" s="117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</row>
    <row r="786" spans="1:27" ht="15.75" customHeight="1">
      <c r="A786" s="96"/>
      <c r="B786" s="96"/>
      <c r="C786" s="92"/>
      <c r="D786" s="96"/>
      <c r="E786" s="117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</row>
    <row r="787" spans="1:27" ht="15.75" customHeight="1">
      <c r="A787" s="96"/>
      <c r="B787" s="96"/>
      <c r="C787" s="92"/>
      <c r="D787" s="96"/>
      <c r="E787" s="117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</row>
    <row r="788" spans="1:27" ht="15.75" customHeight="1">
      <c r="A788" s="96"/>
      <c r="B788" s="96"/>
      <c r="C788" s="92"/>
      <c r="D788" s="96"/>
      <c r="E788" s="117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</row>
    <row r="789" spans="1:27" ht="15.75" customHeight="1">
      <c r="A789" s="96"/>
      <c r="B789" s="96"/>
      <c r="C789" s="92"/>
      <c r="D789" s="96"/>
      <c r="E789" s="117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</row>
    <row r="790" spans="1:27" ht="15.75" customHeight="1">
      <c r="A790" s="96"/>
      <c r="B790" s="96"/>
      <c r="C790" s="92"/>
      <c r="D790" s="96"/>
      <c r="E790" s="117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</row>
    <row r="791" spans="1:27" ht="15.75" customHeight="1">
      <c r="A791" s="96"/>
      <c r="B791" s="96"/>
      <c r="C791" s="92"/>
      <c r="D791" s="96"/>
      <c r="E791" s="117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</row>
    <row r="792" spans="1:27" ht="15.75" customHeight="1">
      <c r="A792" s="96"/>
      <c r="B792" s="96"/>
      <c r="C792" s="92"/>
      <c r="D792" s="96"/>
      <c r="E792" s="117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</row>
    <row r="793" spans="1:27" ht="15.75" customHeight="1">
      <c r="A793" s="96"/>
      <c r="B793" s="96"/>
      <c r="C793" s="92"/>
      <c r="D793" s="96"/>
      <c r="E793" s="117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</row>
    <row r="794" spans="1:27" ht="15.75" customHeight="1">
      <c r="A794" s="96"/>
      <c r="B794" s="96"/>
      <c r="C794" s="92"/>
      <c r="D794" s="96"/>
      <c r="E794" s="117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</row>
    <row r="795" spans="1:27" ht="15.75" customHeight="1">
      <c r="A795" s="96"/>
      <c r="B795" s="96"/>
      <c r="C795" s="92"/>
      <c r="D795" s="96"/>
      <c r="E795" s="117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</row>
    <row r="796" spans="1:27" ht="15.75" customHeight="1">
      <c r="A796" s="96"/>
      <c r="B796" s="96"/>
      <c r="C796" s="92"/>
      <c r="D796" s="96"/>
      <c r="E796" s="117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</row>
    <row r="797" spans="1:27" ht="15.75" customHeight="1">
      <c r="A797" s="96"/>
      <c r="B797" s="96"/>
      <c r="C797" s="92"/>
      <c r="D797" s="96"/>
      <c r="E797" s="117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</row>
    <row r="798" spans="1:27" ht="15.75" customHeight="1">
      <c r="A798" s="96"/>
      <c r="B798" s="96"/>
      <c r="C798" s="92"/>
      <c r="D798" s="96"/>
      <c r="E798" s="117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</row>
    <row r="799" spans="1:27" ht="15.75" customHeight="1">
      <c r="A799" s="96"/>
      <c r="B799" s="96"/>
      <c r="C799" s="92"/>
      <c r="D799" s="96"/>
      <c r="E799" s="117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</row>
    <row r="800" spans="1:27" ht="15.75" customHeight="1">
      <c r="A800" s="96"/>
      <c r="B800" s="96"/>
      <c r="C800" s="92"/>
      <c r="D800" s="96"/>
      <c r="E800" s="117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</row>
    <row r="801" spans="1:27" ht="15.75" customHeight="1">
      <c r="A801" s="96"/>
      <c r="B801" s="96"/>
      <c r="C801" s="92"/>
      <c r="D801" s="96"/>
      <c r="E801" s="117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</row>
    <row r="802" spans="1:27" ht="15.75" customHeight="1">
      <c r="A802" s="96"/>
      <c r="B802" s="96"/>
      <c r="C802" s="92"/>
      <c r="D802" s="96"/>
      <c r="E802" s="117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</row>
    <row r="803" spans="1:27" ht="15.75" customHeight="1">
      <c r="A803" s="96"/>
      <c r="B803" s="96"/>
      <c r="C803" s="92"/>
      <c r="D803" s="96"/>
      <c r="E803" s="117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</row>
    <row r="804" spans="1:27" ht="15.75" customHeight="1">
      <c r="A804" s="96"/>
      <c r="B804" s="96"/>
      <c r="C804" s="92"/>
      <c r="D804" s="96"/>
      <c r="E804" s="117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</row>
    <row r="805" spans="1:27" ht="15.75" customHeight="1">
      <c r="A805" s="96"/>
      <c r="B805" s="96"/>
      <c r="C805" s="92"/>
      <c r="D805" s="96"/>
      <c r="E805" s="117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</row>
    <row r="806" spans="1:27" ht="15.75" customHeight="1">
      <c r="A806" s="96"/>
      <c r="B806" s="96"/>
      <c r="C806" s="92"/>
      <c r="D806" s="96"/>
      <c r="E806" s="117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</row>
    <row r="807" spans="1:27" ht="15.75" customHeight="1">
      <c r="A807" s="96"/>
      <c r="B807" s="96"/>
      <c r="C807" s="92"/>
      <c r="D807" s="96"/>
      <c r="E807" s="117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</row>
    <row r="808" spans="1:27" ht="15.75" customHeight="1">
      <c r="A808" s="96"/>
      <c r="B808" s="96"/>
      <c r="C808" s="92"/>
      <c r="D808" s="96"/>
      <c r="E808" s="117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</row>
    <row r="809" spans="1:27" ht="15.75" customHeight="1">
      <c r="A809" s="96"/>
      <c r="B809" s="96"/>
      <c r="C809" s="92"/>
      <c r="D809" s="96"/>
      <c r="E809" s="117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</row>
    <row r="810" spans="1:27" ht="15.75" customHeight="1">
      <c r="A810" s="96"/>
      <c r="B810" s="96"/>
      <c r="C810" s="92"/>
      <c r="D810" s="96"/>
      <c r="E810" s="117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</row>
    <row r="811" spans="1:27" ht="15.75" customHeight="1">
      <c r="A811" s="96"/>
      <c r="B811" s="96"/>
      <c r="C811" s="92"/>
      <c r="D811" s="96"/>
      <c r="E811" s="117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</row>
    <row r="812" spans="1:27" ht="15.75" customHeight="1">
      <c r="A812" s="96"/>
      <c r="B812" s="96"/>
      <c r="C812" s="92"/>
      <c r="D812" s="96"/>
      <c r="E812" s="117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</row>
    <row r="813" spans="1:27" ht="15.75" customHeight="1">
      <c r="A813" s="96"/>
      <c r="B813" s="96"/>
      <c r="C813" s="92"/>
      <c r="D813" s="96"/>
      <c r="E813" s="117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</row>
    <row r="814" spans="1:27" ht="15.75" customHeight="1">
      <c r="A814" s="96"/>
      <c r="B814" s="96"/>
      <c r="C814" s="92"/>
      <c r="D814" s="96"/>
      <c r="E814" s="117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</row>
    <row r="815" spans="1:27" ht="15.75" customHeight="1">
      <c r="A815" s="96"/>
      <c r="B815" s="96"/>
      <c r="C815" s="92"/>
      <c r="D815" s="96"/>
      <c r="E815" s="117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</row>
    <row r="816" spans="1:27" ht="15.75" customHeight="1">
      <c r="A816" s="96"/>
      <c r="B816" s="96"/>
      <c r="C816" s="92"/>
      <c r="D816" s="96"/>
      <c r="E816" s="117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</row>
    <row r="817" spans="1:27" ht="15.75" customHeight="1">
      <c r="A817" s="96"/>
      <c r="B817" s="96"/>
      <c r="C817" s="92"/>
      <c r="D817" s="96"/>
      <c r="E817" s="117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</row>
    <row r="818" spans="1:27" ht="15.75" customHeight="1">
      <c r="A818" s="96"/>
      <c r="B818" s="96"/>
      <c r="C818" s="92"/>
      <c r="D818" s="96"/>
      <c r="E818" s="117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</row>
    <row r="819" spans="1:27" ht="15.75" customHeight="1">
      <c r="A819" s="96"/>
      <c r="B819" s="96"/>
      <c r="C819" s="92"/>
      <c r="D819" s="96"/>
      <c r="E819" s="117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</row>
    <row r="820" spans="1:27" ht="15.75" customHeight="1">
      <c r="A820" s="96"/>
      <c r="B820" s="96"/>
      <c r="C820" s="92"/>
      <c r="D820" s="96"/>
      <c r="E820" s="117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</row>
    <row r="821" spans="1:27" ht="15.75" customHeight="1">
      <c r="A821" s="96"/>
      <c r="B821" s="96"/>
      <c r="C821" s="92"/>
      <c r="D821" s="96"/>
      <c r="E821" s="117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</row>
    <row r="822" spans="1:27" ht="15.75" customHeight="1">
      <c r="A822" s="96"/>
      <c r="B822" s="96"/>
      <c r="C822" s="92"/>
      <c r="D822" s="96"/>
      <c r="E822" s="117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</row>
    <row r="823" spans="1:27" ht="15.75" customHeight="1">
      <c r="A823" s="96"/>
      <c r="B823" s="96"/>
      <c r="C823" s="92"/>
      <c r="D823" s="96"/>
      <c r="E823" s="117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</row>
    <row r="824" spans="1:27" ht="15.75" customHeight="1">
      <c r="A824" s="96"/>
      <c r="B824" s="96"/>
      <c r="C824" s="92"/>
      <c r="D824" s="96"/>
      <c r="E824" s="117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</row>
    <row r="825" spans="1:27" ht="15.75" customHeight="1">
      <c r="A825" s="96"/>
      <c r="B825" s="96"/>
      <c r="C825" s="92"/>
      <c r="D825" s="96"/>
      <c r="E825" s="117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</row>
    <row r="826" spans="1:27" ht="15.75" customHeight="1">
      <c r="A826" s="96"/>
      <c r="B826" s="96"/>
      <c r="C826" s="92"/>
      <c r="D826" s="96"/>
      <c r="E826" s="117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</row>
    <row r="827" spans="1:27" ht="15.75" customHeight="1">
      <c r="A827" s="96"/>
      <c r="B827" s="96"/>
      <c r="C827" s="92"/>
      <c r="D827" s="96"/>
      <c r="E827" s="117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</row>
    <row r="828" spans="1:27" ht="15.75" customHeight="1">
      <c r="A828" s="96"/>
      <c r="B828" s="96"/>
      <c r="C828" s="92"/>
      <c r="D828" s="96"/>
      <c r="E828" s="117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</row>
    <row r="829" spans="1:27" ht="15.75" customHeight="1">
      <c r="A829" s="96"/>
      <c r="B829" s="96"/>
      <c r="C829" s="92"/>
      <c r="D829" s="96"/>
      <c r="E829" s="117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</row>
    <row r="830" spans="1:27" ht="15.75" customHeight="1">
      <c r="A830" s="96"/>
      <c r="B830" s="96"/>
      <c r="C830" s="92"/>
      <c r="D830" s="96"/>
      <c r="E830" s="117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</row>
    <row r="831" spans="1:27" ht="15.75" customHeight="1">
      <c r="A831" s="96"/>
      <c r="B831" s="96"/>
      <c r="C831" s="92"/>
      <c r="D831" s="96"/>
      <c r="E831" s="117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</row>
    <row r="832" spans="1:27" ht="15.75" customHeight="1">
      <c r="A832" s="96"/>
      <c r="B832" s="96"/>
      <c r="C832" s="92"/>
      <c r="D832" s="96"/>
      <c r="E832" s="117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</row>
    <row r="833" spans="1:27" ht="15.75" customHeight="1">
      <c r="A833" s="96"/>
      <c r="B833" s="96"/>
      <c r="C833" s="92"/>
      <c r="D833" s="96"/>
      <c r="E833" s="117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</row>
    <row r="834" spans="1:27" ht="15.75" customHeight="1">
      <c r="A834" s="96"/>
      <c r="B834" s="96"/>
      <c r="C834" s="92"/>
      <c r="D834" s="96"/>
      <c r="E834" s="117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</row>
    <row r="835" spans="1:27" ht="15.75" customHeight="1">
      <c r="A835" s="96"/>
      <c r="B835" s="96"/>
      <c r="C835" s="92"/>
      <c r="D835" s="96"/>
      <c r="E835" s="117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</row>
    <row r="836" spans="1:27" ht="15.75" customHeight="1">
      <c r="A836" s="96"/>
      <c r="B836" s="96"/>
      <c r="C836" s="92"/>
      <c r="D836" s="96"/>
      <c r="E836" s="117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</row>
    <row r="837" spans="1:27" ht="15.75" customHeight="1">
      <c r="A837" s="96"/>
      <c r="B837" s="96"/>
      <c r="C837" s="92"/>
      <c r="D837" s="96"/>
      <c r="E837" s="117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</row>
    <row r="838" spans="1:27" ht="15.75" customHeight="1">
      <c r="A838" s="96"/>
      <c r="B838" s="96"/>
      <c r="C838" s="92"/>
      <c r="D838" s="96"/>
      <c r="E838" s="117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</row>
    <row r="839" spans="1:27" ht="15.75" customHeight="1">
      <c r="A839" s="96"/>
      <c r="B839" s="96"/>
      <c r="C839" s="92"/>
      <c r="D839" s="96"/>
      <c r="E839" s="117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</row>
    <row r="840" spans="1:27" ht="15.75" customHeight="1">
      <c r="A840" s="96"/>
      <c r="B840" s="96"/>
      <c r="C840" s="92"/>
      <c r="D840" s="96"/>
      <c r="E840" s="117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</row>
    <row r="841" spans="1:27" ht="15.75" customHeight="1">
      <c r="A841" s="96"/>
      <c r="B841" s="96"/>
      <c r="C841" s="92"/>
      <c r="D841" s="96"/>
      <c r="E841" s="117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</row>
    <row r="842" spans="1:27" ht="15.75" customHeight="1">
      <c r="A842" s="96"/>
      <c r="B842" s="96"/>
      <c r="C842" s="92"/>
      <c r="D842" s="96"/>
      <c r="E842" s="117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</row>
    <row r="843" spans="1:27" ht="15.75" customHeight="1">
      <c r="A843" s="96"/>
      <c r="B843" s="96"/>
      <c r="C843" s="92"/>
      <c r="D843" s="96"/>
      <c r="E843" s="117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</row>
    <row r="844" spans="1:27" ht="15.75" customHeight="1">
      <c r="A844" s="96"/>
      <c r="B844" s="96"/>
      <c r="C844" s="92"/>
      <c r="D844" s="96"/>
      <c r="E844" s="117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</row>
    <row r="845" spans="1:27" ht="15.75" customHeight="1">
      <c r="A845" s="96"/>
      <c r="B845" s="96"/>
      <c r="C845" s="92"/>
      <c r="D845" s="96"/>
      <c r="E845" s="117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</row>
    <row r="846" spans="1:27" ht="15.75" customHeight="1">
      <c r="A846" s="96"/>
      <c r="B846" s="96"/>
      <c r="C846" s="92"/>
      <c r="D846" s="96"/>
      <c r="E846" s="117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</row>
    <row r="847" spans="1:27" ht="15.75" customHeight="1">
      <c r="A847" s="96"/>
      <c r="B847" s="96"/>
      <c r="C847" s="92"/>
      <c r="D847" s="96"/>
      <c r="E847" s="117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</row>
    <row r="848" spans="1:27" ht="15.75" customHeight="1">
      <c r="A848" s="96"/>
      <c r="B848" s="96"/>
      <c r="C848" s="92"/>
      <c r="D848" s="96"/>
      <c r="E848" s="117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</row>
    <row r="849" spans="1:27" ht="15.75" customHeight="1">
      <c r="A849" s="96"/>
      <c r="B849" s="96"/>
      <c r="C849" s="92"/>
      <c r="D849" s="96"/>
      <c r="E849" s="117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</row>
    <row r="850" spans="1:27" ht="15.75" customHeight="1">
      <c r="A850" s="96"/>
      <c r="B850" s="96"/>
      <c r="C850" s="92"/>
      <c r="D850" s="96"/>
      <c r="E850" s="117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</row>
    <row r="851" spans="1:27" ht="15.75" customHeight="1">
      <c r="A851" s="96"/>
      <c r="B851" s="96"/>
      <c r="C851" s="92"/>
      <c r="D851" s="96"/>
      <c r="E851" s="117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</row>
    <row r="852" spans="1:27" ht="15.75" customHeight="1">
      <c r="A852" s="96"/>
      <c r="B852" s="96"/>
      <c r="C852" s="92"/>
      <c r="D852" s="96"/>
      <c r="E852" s="117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</row>
    <row r="853" spans="1:27" ht="15.75" customHeight="1">
      <c r="A853" s="96"/>
      <c r="B853" s="96"/>
      <c r="C853" s="92"/>
      <c r="D853" s="96"/>
      <c r="E853" s="117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</row>
    <row r="854" spans="1:27" ht="15.75" customHeight="1">
      <c r="A854" s="96"/>
      <c r="B854" s="96"/>
      <c r="C854" s="92"/>
      <c r="D854" s="96"/>
      <c r="E854" s="117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</row>
    <row r="855" spans="1:27" ht="15.75" customHeight="1">
      <c r="A855" s="96"/>
      <c r="B855" s="96"/>
      <c r="C855" s="92"/>
      <c r="D855" s="96"/>
      <c r="E855" s="117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</row>
    <row r="856" spans="1:27" ht="15.75" customHeight="1">
      <c r="A856" s="96"/>
      <c r="B856" s="96"/>
      <c r="C856" s="92"/>
      <c r="D856" s="96"/>
      <c r="E856" s="117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</row>
    <row r="857" spans="1:27" ht="15.75" customHeight="1">
      <c r="A857" s="96"/>
      <c r="B857" s="96"/>
      <c r="C857" s="92"/>
      <c r="D857" s="96"/>
      <c r="E857" s="117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</row>
    <row r="858" spans="1:27" ht="15.75" customHeight="1">
      <c r="A858" s="96"/>
      <c r="B858" s="96"/>
      <c r="C858" s="92"/>
      <c r="D858" s="96"/>
      <c r="E858" s="117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</row>
    <row r="859" spans="1:27" ht="15.75" customHeight="1">
      <c r="A859" s="96"/>
      <c r="B859" s="96"/>
      <c r="C859" s="92"/>
      <c r="D859" s="96"/>
      <c r="E859" s="117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</row>
    <row r="860" spans="1:27" ht="15.75" customHeight="1">
      <c r="A860" s="96"/>
      <c r="B860" s="96"/>
      <c r="C860" s="92"/>
      <c r="D860" s="96"/>
      <c r="E860" s="117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</row>
    <row r="861" spans="1:27" ht="15.75" customHeight="1">
      <c r="A861" s="96"/>
      <c r="B861" s="96"/>
      <c r="C861" s="92"/>
      <c r="D861" s="96"/>
      <c r="E861" s="117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</row>
    <row r="862" spans="1:27" ht="15.75" customHeight="1">
      <c r="A862" s="96"/>
      <c r="B862" s="96"/>
      <c r="C862" s="92"/>
      <c r="D862" s="96"/>
      <c r="E862" s="117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</row>
    <row r="863" spans="1:27" ht="15.75" customHeight="1">
      <c r="A863" s="96"/>
      <c r="B863" s="96"/>
      <c r="C863" s="92"/>
      <c r="D863" s="96"/>
      <c r="E863" s="117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</row>
    <row r="864" spans="1:27" ht="15.75" customHeight="1">
      <c r="A864" s="96"/>
      <c r="B864" s="96"/>
      <c r="C864" s="92"/>
      <c r="D864" s="96"/>
      <c r="E864" s="117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</row>
    <row r="865" spans="1:27" ht="15.75" customHeight="1">
      <c r="A865" s="96"/>
      <c r="B865" s="96"/>
      <c r="C865" s="92"/>
      <c r="D865" s="96"/>
      <c r="E865" s="117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</row>
    <row r="866" spans="1:27" ht="15.75" customHeight="1">
      <c r="A866" s="96"/>
      <c r="B866" s="96"/>
      <c r="C866" s="92"/>
      <c r="D866" s="96"/>
      <c r="E866" s="117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</row>
    <row r="867" spans="1:27" ht="15.75" customHeight="1">
      <c r="A867" s="96"/>
      <c r="B867" s="96"/>
      <c r="C867" s="92"/>
      <c r="D867" s="96"/>
      <c r="E867" s="117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</row>
    <row r="868" spans="1:27" ht="15.75" customHeight="1">
      <c r="A868" s="96"/>
      <c r="B868" s="96"/>
      <c r="C868" s="92"/>
      <c r="D868" s="96"/>
      <c r="E868" s="117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</row>
    <row r="869" spans="1:27" ht="15.75" customHeight="1">
      <c r="A869" s="96"/>
      <c r="B869" s="96"/>
      <c r="C869" s="92"/>
      <c r="D869" s="96"/>
      <c r="E869" s="117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</row>
    <row r="870" spans="1:27" ht="15.75" customHeight="1">
      <c r="A870" s="96"/>
      <c r="B870" s="96"/>
      <c r="C870" s="92"/>
      <c r="D870" s="96"/>
      <c r="E870" s="117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</row>
    <row r="871" spans="1:27" ht="15.75" customHeight="1">
      <c r="A871" s="96"/>
      <c r="B871" s="96"/>
      <c r="C871" s="92"/>
      <c r="D871" s="96"/>
      <c r="E871" s="117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</row>
    <row r="872" spans="1:27" ht="15.75" customHeight="1">
      <c r="A872" s="96"/>
      <c r="B872" s="96"/>
      <c r="C872" s="92"/>
      <c r="D872" s="96"/>
      <c r="E872" s="117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</row>
    <row r="873" spans="1:27" ht="15.75" customHeight="1">
      <c r="A873" s="96"/>
      <c r="B873" s="96"/>
      <c r="C873" s="92"/>
      <c r="D873" s="96"/>
      <c r="E873" s="117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</row>
    <row r="874" spans="1:27" ht="15.75" customHeight="1">
      <c r="A874" s="96"/>
      <c r="B874" s="96"/>
      <c r="C874" s="92"/>
      <c r="D874" s="96"/>
      <c r="E874" s="117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</row>
    <row r="875" spans="1:27" ht="15.75" customHeight="1">
      <c r="A875" s="96"/>
      <c r="B875" s="96"/>
      <c r="C875" s="92"/>
      <c r="D875" s="96"/>
      <c r="E875" s="117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</row>
    <row r="876" spans="1:27" ht="15.75" customHeight="1">
      <c r="A876" s="96"/>
      <c r="B876" s="96"/>
      <c r="C876" s="92"/>
      <c r="D876" s="96"/>
      <c r="E876" s="117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</row>
    <row r="877" spans="1:27" ht="15.75" customHeight="1">
      <c r="A877" s="96"/>
      <c r="B877" s="96"/>
      <c r="C877" s="92"/>
      <c r="D877" s="96"/>
      <c r="E877" s="117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</row>
    <row r="878" spans="1:27" ht="15.75" customHeight="1">
      <c r="A878" s="96"/>
      <c r="B878" s="96"/>
      <c r="C878" s="92"/>
      <c r="D878" s="96"/>
      <c r="E878" s="117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</row>
    <row r="879" spans="1:27" ht="15.75" customHeight="1">
      <c r="A879" s="96"/>
      <c r="B879" s="96"/>
      <c r="C879" s="92"/>
      <c r="D879" s="96"/>
      <c r="E879" s="117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</row>
    <row r="880" spans="1:27" ht="15.75" customHeight="1">
      <c r="A880" s="96"/>
      <c r="B880" s="96"/>
      <c r="C880" s="92"/>
      <c r="D880" s="96"/>
      <c r="E880" s="117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</row>
    <row r="881" spans="1:27" ht="15.75" customHeight="1">
      <c r="A881" s="96"/>
      <c r="B881" s="96"/>
      <c r="C881" s="92"/>
      <c r="D881" s="96"/>
      <c r="E881" s="117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</row>
    <row r="882" spans="1:27" ht="15.75" customHeight="1">
      <c r="A882" s="96"/>
      <c r="B882" s="96"/>
      <c r="C882" s="92"/>
      <c r="D882" s="96"/>
      <c r="E882" s="117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</row>
    <row r="883" spans="1:27" ht="15.75" customHeight="1">
      <c r="A883" s="96"/>
      <c r="B883" s="96"/>
      <c r="C883" s="92"/>
      <c r="D883" s="96"/>
      <c r="E883" s="117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</row>
    <row r="884" spans="1:27" ht="15.75" customHeight="1">
      <c r="A884" s="96"/>
      <c r="B884" s="96"/>
      <c r="C884" s="92"/>
      <c r="D884" s="96"/>
      <c r="E884" s="117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</row>
    <row r="885" spans="1:27" ht="15.75" customHeight="1">
      <c r="A885" s="96"/>
      <c r="B885" s="96"/>
      <c r="C885" s="92"/>
      <c r="D885" s="96"/>
      <c r="E885" s="117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</row>
    <row r="886" spans="1:27" ht="15.75" customHeight="1">
      <c r="A886" s="96"/>
      <c r="B886" s="96"/>
      <c r="C886" s="92"/>
      <c r="D886" s="96"/>
      <c r="E886" s="117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</row>
    <row r="887" spans="1:27" ht="15.75" customHeight="1">
      <c r="A887" s="96"/>
      <c r="B887" s="96"/>
      <c r="C887" s="92"/>
      <c r="D887" s="96"/>
      <c r="E887" s="117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</row>
    <row r="888" spans="1:27" ht="15.75" customHeight="1">
      <c r="A888" s="96"/>
      <c r="B888" s="96"/>
      <c r="C888" s="92"/>
      <c r="D888" s="96"/>
      <c r="E888" s="117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</row>
    <row r="889" spans="1:27" ht="15.75" customHeight="1">
      <c r="A889" s="96"/>
      <c r="B889" s="96"/>
      <c r="C889" s="92"/>
      <c r="D889" s="96"/>
      <c r="E889" s="117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</row>
    <row r="890" spans="1:27" ht="15.75" customHeight="1">
      <c r="A890" s="96"/>
      <c r="B890" s="96"/>
      <c r="C890" s="92"/>
      <c r="D890" s="96"/>
      <c r="E890" s="117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</row>
    <row r="891" spans="1:27" ht="15.75" customHeight="1">
      <c r="A891" s="96"/>
      <c r="B891" s="96"/>
      <c r="C891" s="92"/>
      <c r="D891" s="96"/>
      <c r="E891" s="117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</row>
    <row r="892" spans="1:27" ht="15.75" customHeight="1">
      <c r="A892" s="96"/>
      <c r="B892" s="96"/>
      <c r="C892" s="92"/>
      <c r="D892" s="96"/>
      <c r="E892" s="117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</row>
    <row r="893" spans="1:27" ht="15.75" customHeight="1">
      <c r="A893" s="96"/>
      <c r="B893" s="96"/>
      <c r="C893" s="92"/>
      <c r="D893" s="96"/>
      <c r="E893" s="117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</row>
    <row r="894" spans="1:27" ht="15.75" customHeight="1">
      <c r="A894" s="96"/>
      <c r="B894" s="96"/>
      <c r="C894" s="92"/>
      <c r="D894" s="96"/>
      <c r="E894" s="117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</row>
    <row r="895" spans="1:27" ht="15.75" customHeight="1">
      <c r="A895" s="96"/>
      <c r="B895" s="96"/>
      <c r="C895" s="92"/>
      <c r="D895" s="96"/>
      <c r="E895" s="117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</row>
    <row r="896" spans="1:27" ht="15.75" customHeight="1">
      <c r="A896" s="96"/>
      <c r="B896" s="96"/>
      <c r="C896" s="92"/>
      <c r="D896" s="96"/>
      <c r="E896" s="117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</row>
    <row r="897" spans="1:27" ht="15.75" customHeight="1">
      <c r="A897" s="96"/>
      <c r="B897" s="96"/>
      <c r="C897" s="92"/>
      <c r="D897" s="96"/>
      <c r="E897" s="117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</row>
    <row r="898" spans="1:27" ht="15.75" customHeight="1">
      <c r="A898" s="96"/>
      <c r="B898" s="96"/>
      <c r="C898" s="92"/>
      <c r="D898" s="96"/>
      <c r="E898" s="117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</row>
    <row r="899" spans="1:27" ht="15.75" customHeight="1">
      <c r="A899" s="96"/>
      <c r="B899" s="96"/>
      <c r="C899" s="92"/>
      <c r="D899" s="96"/>
      <c r="E899" s="117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</row>
    <row r="900" spans="1:27" ht="15.75" customHeight="1">
      <c r="A900" s="96"/>
      <c r="B900" s="96"/>
      <c r="C900" s="92"/>
      <c r="D900" s="96"/>
      <c r="E900" s="117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</row>
    <row r="901" spans="1:27" ht="15.75" customHeight="1">
      <c r="A901" s="96"/>
      <c r="B901" s="96"/>
      <c r="C901" s="92"/>
      <c r="D901" s="96"/>
      <c r="E901" s="117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</row>
    <row r="902" spans="1:27" ht="15.75" customHeight="1">
      <c r="A902" s="96"/>
      <c r="B902" s="96"/>
      <c r="C902" s="92"/>
      <c r="D902" s="96"/>
      <c r="E902" s="117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</row>
    <row r="903" spans="1:27" ht="15.75" customHeight="1">
      <c r="A903" s="96"/>
      <c r="B903" s="96"/>
      <c r="C903" s="92"/>
      <c r="D903" s="96"/>
      <c r="E903" s="117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</row>
    <row r="904" spans="1:27" ht="15.75" customHeight="1">
      <c r="A904" s="96"/>
      <c r="B904" s="96"/>
      <c r="C904" s="92"/>
      <c r="D904" s="96"/>
      <c r="E904" s="117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</row>
    <row r="905" spans="1:27" ht="15.75" customHeight="1">
      <c r="A905" s="96"/>
      <c r="B905" s="96"/>
      <c r="C905" s="92"/>
      <c r="D905" s="96"/>
      <c r="E905" s="117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</row>
    <row r="906" spans="1:27" ht="15.75" customHeight="1">
      <c r="A906" s="96"/>
      <c r="B906" s="96"/>
      <c r="C906" s="92"/>
      <c r="D906" s="96"/>
      <c r="E906" s="117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</row>
    <row r="907" spans="1:27" ht="15.75" customHeight="1">
      <c r="A907" s="96"/>
      <c r="B907" s="96"/>
      <c r="C907" s="92"/>
      <c r="D907" s="96"/>
      <c r="E907" s="117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</row>
    <row r="908" spans="1:27" ht="15.75" customHeight="1">
      <c r="A908" s="96"/>
      <c r="B908" s="96"/>
      <c r="C908" s="92"/>
      <c r="D908" s="96"/>
      <c r="E908" s="117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</row>
    <row r="909" spans="1:27" ht="15.75" customHeight="1">
      <c r="A909" s="96"/>
      <c r="B909" s="96"/>
      <c r="C909" s="92"/>
      <c r="D909" s="96"/>
      <c r="E909" s="117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</row>
    <row r="910" spans="1:27" ht="15.75" customHeight="1">
      <c r="A910" s="96"/>
      <c r="B910" s="96"/>
      <c r="C910" s="92"/>
      <c r="D910" s="96"/>
      <c r="E910" s="117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</row>
    <row r="911" spans="1:27" ht="15.75" customHeight="1">
      <c r="A911" s="96"/>
      <c r="B911" s="96"/>
      <c r="C911" s="92"/>
      <c r="D911" s="96"/>
      <c r="E911" s="117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</row>
    <row r="912" spans="1:27" ht="15.75" customHeight="1">
      <c r="A912" s="96"/>
      <c r="B912" s="96"/>
      <c r="C912" s="92"/>
      <c r="D912" s="96"/>
      <c r="E912" s="117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</row>
    <row r="913" spans="1:27" ht="15.75" customHeight="1">
      <c r="A913" s="96"/>
      <c r="B913" s="96"/>
      <c r="C913" s="92"/>
      <c r="D913" s="96"/>
      <c r="E913" s="117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</row>
    <row r="914" spans="1:27" ht="15.75" customHeight="1">
      <c r="A914" s="96"/>
      <c r="B914" s="96"/>
      <c r="C914" s="92"/>
      <c r="D914" s="96"/>
      <c r="E914" s="117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</row>
    <row r="915" spans="1:27" ht="15.75" customHeight="1">
      <c r="A915" s="96"/>
      <c r="B915" s="96"/>
      <c r="C915" s="92"/>
      <c r="D915" s="96"/>
      <c r="E915" s="117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</row>
    <row r="916" spans="1:27" ht="15.75" customHeight="1">
      <c r="A916" s="96"/>
      <c r="B916" s="96"/>
      <c r="C916" s="92"/>
      <c r="D916" s="96"/>
      <c r="E916" s="117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</row>
    <row r="917" spans="1:27" ht="15.75" customHeight="1">
      <c r="A917" s="96"/>
      <c r="B917" s="96"/>
      <c r="C917" s="92"/>
      <c r="D917" s="96"/>
      <c r="E917" s="117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</row>
    <row r="918" spans="1:27" ht="15.75" customHeight="1">
      <c r="A918" s="96"/>
      <c r="B918" s="96"/>
      <c r="C918" s="92"/>
      <c r="D918" s="96"/>
      <c r="E918" s="117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</row>
    <row r="919" spans="1:27" ht="15.75" customHeight="1">
      <c r="A919" s="96"/>
      <c r="B919" s="96"/>
      <c r="C919" s="92"/>
      <c r="D919" s="96"/>
      <c r="E919" s="117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</row>
    <row r="920" spans="1:27" ht="15.75" customHeight="1">
      <c r="A920" s="96"/>
      <c r="B920" s="96"/>
      <c r="C920" s="92"/>
      <c r="D920" s="96"/>
      <c r="E920" s="117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</row>
    <row r="921" spans="1:27" ht="15.75" customHeight="1">
      <c r="A921" s="96"/>
      <c r="B921" s="96"/>
      <c r="C921" s="92"/>
      <c r="D921" s="96"/>
      <c r="E921" s="117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</row>
    <row r="922" spans="1:27" ht="15.75" customHeight="1">
      <c r="A922" s="96"/>
      <c r="B922" s="96"/>
      <c r="C922" s="92"/>
      <c r="D922" s="96"/>
      <c r="E922" s="117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</row>
    <row r="923" spans="1:27" ht="15.75" customHeight="1">
      <c r="A923" s="96"/>
      <c r="B923" s="96"/>
      <c r="C923" s="92"/>
      <c r="D923" s="96"/>
      <c r="E923" s="117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</row>
    <row r="924" spans="1:27" ht="15.75" customHeight="1">
      <c r="A924" s="96"/>
      <c r="B924" s="96"/>
      <c r="C924" s="92"/>
      <c r="D924" s="96"/>
      <c r="E924" s="117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</row>
    <row r="925" spans="1:27" ht="15.75" customHeight="1">
      <c r="A925" s="96"/>
      <c r="B925" s="96"/>
      <c r="C925" s="92"/>
      <c r="D925" s="96"/>
      <c r="E925" s="117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</row>
    <row r="926" spans="1:27" ht="15.75" customHeight="1">
      <c r="A926" s="96"/>
      <c r="B926" s="96"/>
      <c r="C926" s="92"/>
      <c r="D926" s="96"/>
      <c r="E926" s="117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</row>
    <row r="927" spans="1:27" ht="15.75" customHeight="1">
      <c r="A927" s="96"/>
      <c r="B927" s="96"/>
      <c r="C927" s="92"/>
      <c r="D927" s="96"/>
      <c r="E927" s="117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</row>
    <row r="928" spans="1:27" ht="15.75" customHeight="1">
      <c r="A928" s="96"/>
      <c r="B928" s="96"/>
      <c r="C928" s="92"/>
      <c r="D928" s="96"/>
      <c r="E928" s="117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</row>
    <row r="929" spans="1:27" ht="15.75" customHeight="1">
      <c r="A929" s="96"/>
      <c r="B929" s="96"/>
      <c r="C929" s="92"/>
      <c r="D929" s="96"/>
      <c r="E929" s="117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</row>
    <row r="930" spans="1:27" ht="15.75" customHeight="1">
      <c r="A930" s="96"/>
      <c r="B930" s="96"/>
      <c r="C930" s="92"/>
      <c r="D930" s="96"/>
      <c r="E930" s="117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</row>
    <row r="931" spans="1:27" ht="15.75" customHeight="1">
      <c r="A931" s="96"/>
      <c r="B931" s="96"/>
      <c r="C931" s="92"/>
      <c r="D931" s="96"/>
      <c r="E931" s="117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</row>
    <row r="932" spans="1:27" ht="15.75" customHeight="1">
      <c r="A932" s="96"/>
      <c r="B932" s="96"/>
      <c r="C932" s="92"/>
      <c r="D932" s="96"/>
      <c r="E932" s="117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</row>
    <row r="933" spans="1:27" ht="15.75" customHeight="1">
      <c r="A933" s="96"/>
      <c r="B933" s="96"/>
      <c r="C933" s="92"/>
      <c r="D933" s="96"/>
      <c r="E933" s="117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</row>
    <row r="934" spans="1:27" ht="15.75" customHeight="1">
      <c r="A934" s="96"/>
      <c r="B934" s="96"/>
      <c r="C934" s="92"/>
      <c r="D934" s="96"/>
      <c r="E934" s="117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</row>
    <row r="935" spans="1:27" ht="15.75" customHeight="1">
      <c r="A935" s="96"/>
      <c r="B935" s="96"/>
      <c r="C935" s="92"/>
      <c r="D935" s="96"/>
      <c r="E935" s="117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</row>
    <row r="936" spans="1:27" ht="15.75" customHeight="1">
      <c r="A936" s="96"/>
      <c r="B936" s="96"/>
      <c r="C936" s="92"/>
      <c r="D936" s="96"/>
      <c r="E936" s="117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</row>
    <row r="937" spans="1:27" ht="15.75" customHeight="1">
      <c r="A937" s="96"/>
      <c r="B937" s="96"/>
      <c r="C937" s="92"/>
      <c r="D937" s="96"/>
      <c r="E937" s="117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</row>
    <row r="938" spans="1:27" ht="15.75" customHeight="1">
      <c r="A938" s="96"/>
      <c r="B938" s="96"/>
      <c r="C938" s="92"/>
      <c r="D938" s="96"/>
      <c r="E938" s="117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</row>
    <row r="939" spans="1:27" ht="15.75" customHeight="1">
      <c r="A939" s="96"/>
      <c r="B939" s="96"/>
      <c r="C939" s="92"/>
      <c r="D939" s="96"/>
      <c r="E939" s="117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</row>
    <row r="940" spans="1:27" ht="15.75" customHeight="1">
      <c r="A940" s="96"/>
      <c r="B940" s="96"/>
      <c r="C940" s="92"/>
      <c r="D940" s="96"/>
      <c r="E940" s="117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</row>
    <row r="941" spans="1:27" ht="15.75" customHeight="1">
      <c r="A941" s="96"/>
      <c r="B941" s="96"/>
      <c r="C941" s="92"/>
      <c r="D941" s="96"/>
      <c r="E941" s="117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</row>
    <row r="942" spans="1:27" ht="15.75" customHeight="1">
      <c r="A942" s="96"/>
      <c r="B942" s="96"/>
      <c r="C942" s="92"/>
      <c r="D942" s="96"/>
      <c r="E942" s="117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</row>
    <row r="943" spans="1:27" ht="15.75" customHeight="1">
      <c r="A943" s="96"/>
      <c r="B943" s="96"/>
      <c r="C943" s="92"/>
      <c r="D943" s="96"/>
      <c r="E943" s="117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</row>
    <row r="944" spans="1:27" ht="15.75" customHeight="1">
      <c r="A944" s="96"/>
      <c r="B944" s="96"/>
      <c r="C944" s="92"/>
      <c r="D944" s="96"/>
      <c r="E944" s="117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</row>
    <row r="945" spans="1:27" ht="15.75" customHeight="1">
      <c r="A945" s="96"/>
      <c r="B945" s="96"/>
      <c r="C945" s="92"/>
      <c r="D945" s="96"/>
      <c r="E945" s="117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</row>
    <row r="946" spans="1:27" ht="15.75" customHeight="1">
      <c r="A946" s="96"/>
      <c r="B946" s="96"/>
      <c r="C946" s="92"/>
      <c r="D946" s="96"/>
      <c r="E946" s="117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</row>
    <row r="947" spans="1:27" ht="15.75" customHeight="1">
      <c r="A947" s="96"/>
      <c r="B947" s="96"/>
      <c r="C947" s="92"/>
      <c r="D947" s="96"/>
      <c r="E947" s="117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</row>
    <row r="948" spans="1:27" ht="15.75" customHeight="1">
      <c r="A948" s="96"/>
      <c r="B948" s="96"/>
      <c r="C948" s="92"/>
      <c r="D948" s="96"/>
      <c r="E948" s="117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</row>
    <row r="949" spans="1:27" ht="15.75" customHeight="1">
      <c r="A949" s="96"/>
      <c r="B949" s="96"/>
      <c r="C949" s="92"/>
      <c r="D949" s="96"/>
      <c r="E949" s="117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</row>
    <row r="950" spans="1:27" ht="15.75" customHeight="1">
      <c r="A950" s="96"/>
      <c r="B950" s="96"/>
      <c r="C950" s="92"/>
      <c r="D950" s="96"/>
      <c r="E950" s="117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</row>
    <row r="951" spans="1:27" ht="15.75" customHeight="1">
      <c r="A951" s="96"/>
      <c r="B951" s="96"/>
      <c r="C951" s="92"/>
      <c r="D951" s="96"/>
      <c r="E951" s="117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</row>
    <row r="952" spans="1:27" ht="15.75" customHeight="1">
      <c r="A952" s="96"/>
      <c r="B952" s="96"/>
      <c r="C952" s="92"/>
      <c r="D952" s="96"/>
      <c r="E952" s="117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</row>
    <row r="953" spans="1:27" ht="15.75" customHeight="1">
      <c r="A953" s="96"/>
      <c r="B953" s="96"/>
      <c r="C953" s="92"/>
      <c r="D953" s="96"/>
      <c r="E953" s="117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</row>
    <row r="954" spans="1:27" ht="15.75" customHeight="1">
      <c r="A954" s="96"/>
      <c r="B954" s="96"/>
      <c r="C954" s="92"/>
      <c r="D954" s="96"/>
      <c r="E954" s="117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</row>
    <row r="955" spans="1:27" ht="15.75" customHeight="1">
      <c r="A955" s="96"/>
      <c r="B955" s="96"/>
      <c r="C955" s="92"/>
      <c r="D955" s="96"/>
      <c r="E955" s="117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</row>
    <row r="956" spans="1:27" ht="15.75" customHeight="1">
      <c r="A956" s="96"/>
      <c r="B956" s="96"/>
      <c r="C956" s="92"/>
      <c r="D956" s="96"/>
      <c r="E956" s="117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</row>
    <row r="957" spans="1:27" ht="15.75" customHeight="1">
      <c r="A957" s="96"/>
      <c r="B957" s="96"/>
      <c r="C957" s="92"/>
      <c r="D957" s="96"/>
      <c r="E957" s="117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</row>
  </sheetData>
  <hyperlinks>
    <hyperlink ref="B1" location="'definíciók'!B5" display="definíció leírása" xr:uid="{00000000-0004-0000-0D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L950"/>
  <sheetViews>
    <sheetView workbookViewId="0">
      <pane xSplit="1" ySplit="2" topLeftCell="B156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baseColWidth="10" defaultColWidth="14.5" defaultRowHeight="15.75" customHeight="1"/>
  <cols>
    <col min="2" max="2" width="31.1640625" customWidth="1"/>
    <col min="3" max="3" width="5.33203125" customWidth="1"/>
    <col min="4" max="4" width="10.6640625" customWidth="1"/>
    <col min="6" max="6" width="16" customWidth="1"/>
    <col min="7" max="7" width="8.5" customWidth="1"/>
  </cols>
  <sheetData>
    <row r="1" spans="1:168" s="215" customFormat="1" ht="15.75" customHeight="1">
      <c r="A1" s="238" t="s">
        <v>970</v>
      </c>
      <c r="B1" s="235" t="s">
        <v>171</v>
      </c>
      <c r="C1" s="236"/>
      <c r="D1" s="234"/>
      <c r="E1" s="250" t="s">
        <v>1026</v>
      </c>
      <c r="F1" s="234"/>
      <c r="G1" s="237"/>
      <c r="H1" s="237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</row>
    <row r="2" spans="1:168" ht="15.75" customHeight="1">
      <c r="A2" s="86" t="s">
        <v>252</v>
      </c>
      <c r="B2" s="87" t="s">
        <v>253</v>
      </c>
      <c r="C2" s="85"/>
      <c r="D2" s="88"/>
      <c r="E2" s="86" t="s">
        <v>188</v>
      </c>
      <c r="F2" s="86" t="s">
        <v>254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</row>
    <row r="3" spans="1:168" ht="15.75" customHeight="1">
      <c r="A3" s="78" t="s">
        <v>51</v>
      </c>
      <c r="B3" s="60">
        <v>5.8</v>
      </c>
      <c r="C3" s="85"/>
      <c r="D3" s="89"/>
      <c r="E3" s="59">
        <v>37987</v>
      </c>
      <c r="F3" s="90">
        <v>5.97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</row>
    <row r="4" spans="1:168" ht="15.75" customHeight="1">
      <c r="A4" s="78" t="s">
        <v>255</v>
      </c>
      <c r="B4" s="60">
        <v>6</v>
      </c>
      <c r="C4" s="85"/>
      <c r="D4" s="89"/>
      <c r="E4" s="59">
        <v>38018</v>
      </c>
      <c r="F4" s="90">
        <v>5.87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</row>
    <row r="5" spans="1:168" ht="15.75" customHeight="1">
      <c r="A5" s="78" t="s">
        <v>256</v>
      </c>
      <c r="B5" s="60">
        <v>6.1</v>
      </c>
      <c r="C5" s="85"/>
      <c r="D5" s="89"/>
      <c r="E5" s="59">
        <v>38047</v>
      </c>
      <c r="F5" s="90">
        <v>5.97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</row>
    <row r="6" spans="1:168" ht="15.75" customHeight="1">
      <c r="A6" s="78" t="s">
        <v>257</v>
      </c>
      <c r="B6" s="60">
        <v>6</v>
      </c>
      <c r="C6" s="85"/>
      <c r="D6" s="89"/>
      <c r="E6" s="59">
        <v>38078</v>
      </c>
      <c r="F6" s="90">
        <v>6.23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</row>
    <row r="7" spans="1:168" ht="15.75" customHeight="1">
      <c r="A7" s="78" t="s">
        <v>260</v>
      </c>
      <c r="B7" s="60">
        <v>5.8</v>
      </c>
      <c r="C7" s="85"/>
      <c r="D7" s="89"/>
      <c r="E7" s="59">
        <v>38353</v>
      </c>
      <c r="F7" s="90">
        <v>6.87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</row>
    <row r="8" spans="1:168" ht="15.75" customHeight="1">
      <c r="A8" s="78" t="s">
        <v>261</v>
      </c>
      <c r="B8" s="60">
        <v>5.8</v>
      </c>
      <c r="C8" s="85"/>
      <c r="D8" s="89"/>
      <c r="E8" s="59">
        <v>38384</v>
      </c>
      <c r="F8" s="90">
        <v>7.17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</row>
    <row r="9" spans="1:168" ht="15.75" customHeight="1">
      <c r="A9" s="78" t="s">
        <v>263</v>
      </c>
      <c r="B9" s="60">
        <v>5.9</v>
      </c>
      <c r="C9" s="85"/>
      <c r="D9" s="89"/>
      <c r="E9" s="59">
        <v>38412</v>
      </c>
      <c r="F9" s="90">
        <v>7.2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</row>
    <row r="10" spans="1:168" ht="15.75" customHeight="1">
      <c r="A10" s="78" t="s">
        <v>266</v>
      </c>
      <c r="B10" s="60">
        <v>5.9</v>
      </c>
      <c r="C10" s="85"/>
      <c r="D10" s="89"/>
      <c r="E10" s="59">
        <v>38443</v>
      </c>
      <c r="F10" s="90">
        <v>7.3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</row>
    <row r="11" spans="1:168" ht="15.75" customHeight="1">
      <c r="A11" s="78" t="s">
        <v>267</v>
      </c>
      <c r="B11" s="60">
        <v>6.1</v>
      </c>
      <c r="C11" s="85"/>
      <c r="D11" s="89"/>
      <c r="E11" s="59">
        <v>38718</v>
      </c>
      <c r="F11" s="90">
        <v>7.7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</row>
    <row r="12" spans="1:168" ht="15.75" customHeight="1">
      <c r="A12" s="78" t="s">
        <v>268</v>
      </c>
      <c r="B12" s="60">
        <v>6.1</v>
      </c>
      <c r="C12" s="85"/>
      <c r="D12" s="89"/>
      <c r="E12" s="59">
        <v>38749</v>
      </c>
      <c r="F12" s="90">
        <v>7.4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</row>
    <row r="13" spans="1:168" ht="15.75" customHeight="1">
      <c r="A13" s="78" t="s">
        <v>269</v>
      </c>
      <c r="B13" s="60">
        <v>6.3</v>
      </c>
      <c r="C13" s="85"/>
      <c r="D13" s="89"/>
      <c r="E13" s="59">
        <v>38777</v>
      </c>
      <c r="F13" s="90">
        <v>7.4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</row>
    <row r="14" spans="1:168" ht="15.75" customHeight="1">
      <c r="A14" s="78" t="s">
        <v>270</v>
      </c>
      <c r="B14" s="60">
        <v>6.3</v>
      </c>
      <c r="C14" s="85"/>
      <c r="D14" s="89"/>
      <c r="E14" s="59">
        <v>38808</v>
      </c>
      <c r="F14" s="90">
        <v>7.5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</row>
    <row r="15" spans="1:168" ht="15.75" customHeight="1">
      <c r="A15" s="78" t="s">
        <v>271</v>
      </c>
      <c r="B15" s="60">
        <v>6.6</v>
      </c>
      <c r="C15" s="85"/>
      <c r="D15" s="89"/>
      <c r="E15" s="61">
        <v>39083</v>
      </c>
      <c r="F15" s="90">
        <v>7.5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</row>
    <row r="16" spans="1:168" ht="15.75" customHeight="1">
      <c r="A16" s="78" t="s">
        <v>272</v>
      </c>
      <c r="B16" s="60">
        <v>6.9</v>
      </c>
      <c r="C16" s="85"/>
      <c r="D16" s="89"/>
      <c r="E16" s="61">
        <v>39114</v>
      </c>
      <c r="F16" s="90">
        <v>7.3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</row>
    <row r="17" spans="1:168" ht="15.75" customHeight="1">
      <c r="A17" s="78" t="s">
        <v>273</v>
      </c>
      <c r="B17" s="60">
        <v>7.1</v>
      </c>
      <c r="C17" s="85"/>
      <c r="D17" s="89"/>
      <c r="E17" s="61">
        <v>39142</v>
      </c>
      <c r="F17" s="90">
        <v>7.2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</row>
    <row r="18" spans="1:168" ht="15.75" customHeight="1">
      <c r="A18" s="78" t="s">
        <v>274</v>
      </c>
      <c r="B18" s="60">
        <v>7.2</v>
      </c>
      <c r="C18" s="85"/>
      <c r="D18" s="89"/>
      <c r="E18" s="61">
        <v>39173</v>
      </c>
      <c r="F18" s="90">
        <v>7.6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</row>
    <row r="19" spans="1:168" ht="15.75" customHeight="1">
      <c r="A19" s="78" t="s">
        <v>275</v>
      </c>
      <c r="B19" s="60">
        <v>7.2</v>
      </c>
      <c r="C19" s="85"/>
      <c r="D19" s="89"/>
      <c r="E19" s="61">
        <v>39448</v>
      </c>
      <c r="F19" s="90">
        <v>8.1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</row>
    <row r="20" spans="1:168" ht="15.75" customHeight="1">
      <c r="A20" s="78" t="s">
        <v>278</v>
      </c>
      <c r="B20" s="60">
        <v>7.1</v>
      </c>
      <c r="C20" s="85"/>
      <c r="D20" s="89"/>
      <c r="E20" s="61">
        <v>39479</v>
      </c>
      <c r="F20" s="90">
        <v>7.7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</row>
    <row r="21" spans="1:168" ht="15.75" customHeight="1">
      <c r="A21" s="78" t="s">
        <v>282</v>
      </c>
      <c r="B21" s="60">
        <v>7.1</v>
      </c>
      <c r="C21" s="85"/>
      <c r="D21" s="89"/>
      <c r="E21" s="61">
        <v>39508</v>
      </c>
      <c r="F21" s="90">
        <v>7.5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</row>
    <row r="22" spans="1:168" ht="14">
      <c r="A22" s="78" t="s">
        <v>287</v>
      </c>
      <c r="B22" s="60">
        <v>7.2</v>
      </c>
      <c r="C22" s="85"/>
      <c r="D22" s="89"/>
      <c r="E22" s="61">
        <v>39539</v>
      </c>
      <c r="F22" s="90">
        <v>7.8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</row>
    <row r="23" spans="1:168" ht="14">
      <c r="A23" s="78" t="s">
        <v>290</v>
      </c>
      <c r="B23" s="60">
        <v>7.3</v>
      </c>
      <c r="C23" s="85"/>
      <c r="D23" s="89"/>
      <c r="E23" s="61">
        <v>39814</v>
      </c>
      <c r="F23" s="90">
        <v>9.1999999999999993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</row>
    <row r="24" spans="1:168" ht="14">
      <c r="A24" s="78" t="s">
        <v>296</v>
      </c>
      <c r="B24" s="60">
        <v>7.3</v>
      </c>
      <c r="C24" s="85"/>
      <c r="D24" s="89"/>
      <c r="E24" s="61">
        <v>39845</v>
      </c>
      <c r="F24" s="90">
        <v>9.8000000000000007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</row>
    <row r="25" spans="1:168" ht="14">
      <c r="A25" s="78" t="s">
        <v>300</v>
      </c>
      <c r="B25" s="60">
        <v>7.2</v>
      </c>
      <c r="C25" s="85"/>
      <c r="D25" s="89"/>
      <c r="E25" s="61">
        <v>39873</v>
      </c>
      <c r="F25" s="90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</row>
    <row r="26" spans="1:168" ht="14">
      <c r="A26" s="78" t="s">
        <v>305</v>
      </c>
      <c r="B26" s="60">
        <v>7.3</v>
      </c>
      <c r="C26" s="85"/>
      <c r="D26" s="89"/>
      <c r="E26" s="61">
        <v>39904</v>
      </c>
      <c r="F26" s="90">
        <v>10.4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</row>
    <row r="27" spans="1:168" ht="14">
      <c r="A27" s="78" t="s">
        <v>311</v>
      </c>
      <c r="B27" s="60">
        <v>7.5</v>
      </c>
      <c r="C27" s="85"/>
      <c r="D27" s="89"/>
      <c r="E27" s="61">
        <v>40179</v>
      </c>
      <c r="F27" s="90">
        <v>11.4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</row>
    <row r="28" spans="1:168" ht="14">
      <c r="A28" s="78" t="s">
        <v>315</v>
      </c>
      <c r="B28" s="60">
        <v>7.8</v>
      </c>
      <c r="C28" s="85"/>
      <c r="D28" s="89"/>
      <c r="E28" s="61">
        <v>40210</v>
      </c>
      <c r="F28" s="90">
        <v>11.5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</row>
    <row r="29" spans="1:168" ht="14">
      <c r="A29" s="78" t="s">
        <v>320</v>
      </c>
      <c r="B29" s="60">
        <v>7.7</v>
      </c>
      <c r="C29" s="85"/>
      <c r="D29" s="89"/>
      <c r="E29" s="61">
        <v>40238</v>
      </c>
      <c r="F29" s="90">
        <v>10.9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</row>
    <row r="30" spans="1:168" ht="14">
      <c r="A30" s="78" t="s">
        <v>325</v>
      </c>
      <c r="B30" s="60">
        <v>7.6</v>
      </c>
      <c r="C30" s="85"/>
      <c r="D30" s="89"/>
      <c r="E30" s="61">
        <v>40269</v>
      </c>
      <c r="F30" s="90">
        <v>10.7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</row>
    <row r="31" spans="1:168" ht="14">
      <c r="A31" s="78" t="s">
        <v>329</v>
      </c>
      <c r="B31" s="60">
        <v>7.3</v>
      </c>
      <c r="C31" s="85"/>
      <c r="D31" s="89"/>
      <c r="E31" s="61">
        <v>40544</v>
      </c>
      <c r="F31" s="90">
        <v>11.5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</row>
    <row r="32" spans="1:168" ht="14">
      <c r="A32" s="78" t="s">
        <v>336</v>
      </c>
      <c r="B32" s="60">
        <v>7.2</v>
      </c>
      <c r="C32" s="85"/>
      <c r="D32" s="89"/>
      <c r="E32" s="61">
        <v>40575</v>
      </c>
      <c r="F32" s="90">
        <v>11.2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</row>
    <row r="33" spans="1:168" ht="14">
      <c r="A33" s="78" t="s">
        <v>341</v>
      </c>
      <c r="B33" s="60">
        <v>7.4</v>
      </c>
      <c r="C33" s="85"/>
      <c r="D33" s="89"/>
      <c r="E33" s="61">
        <v>40603</v>
      </c>
      <c r="F33" s="90">
        <v>10.8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</row>
    <row r="34" spans="1:168" ht="14">
      <c r="A34" s="78" t="s">
        <v>347</v>
      </c>
      <c r="B34" s="60">
        <v>7.4</v>
      </c>
      <c r="C34" s="85"/>
      <c r="D34" s="89"/>
      <c r="E34" s="61">
        <v>40634</v>
      </c>
      <c r="F34" s="90">
        <v>10.8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</row>
    <row r="35" spans="1:168" ht="14">
      <c r="A35" s="78" t="s">
        <v>351</v>
      </c>
      <c r="B35" s="60">
        <v>7.5</v>
      </c>
      <c r="C35" s="85"/>
      <c r="D35" s="89"/>
      <c r="E35" s="61">
        <v>40909</v>
      </c>
      <c r="F35" s="90">
        <v>11.6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</row>
    <row r="36" spans="1:168" ht="14">
      <c r="A36" s="78" t="s">
        <v>357</v>
      </c>
      <c r="B36" s="60">
        <v>7.5</v>
      </c>
      <c r="C36" s="85"/>
      <c r="D36" s="89"/>
      <c r="E36" s="61">
        <v>40940</v>
      </c>
      <c r="F36" s="90">
        <v>11.4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</row>
    <row r="37" spans="1:168" ht="14">
      <c r="A37" s="78" t="s">
        <v>362</v>
      </c>
      <c r="B37" s="60">
        <v>7.5</v>
      </c>
      <c r="C37" s="85"/>
      <c r="D37" s="89"/>
      <c r="E37" s="61">
        <v>40969</v>
      </c>
      <c r="F37" s="90">
        <v>10.6</v>
      </c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</row>
    <row r="38" spans="1:168" ht="14">
      <c r="A38" s="78" t="s">
        <v>366</v>
      </c>
      <c r="B38" s="60">
        <v>7.5</v>
      </c>
      <c r="C38" s="85"/>
      <c r="D38" s="89"/>
      <c r="E38" s="61">
        <v>41000</v>
      </c>
      <c r="F38" s="90">
        <v>10.6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</row>
    <row r="39" spans="1:168" ht="14">
      <c r="A39" s="78" t="s">
        <v>372</v>
      </c>
      <c r="B39" s="60">
        <v>7.5</v>
      </c>
      <c r="C39" s="85"/>
      <c r="D39" s="89"/>
      <c r="E39" s="61">
        <v>41275</v>
      </c>
      <c r="F39" s="90">
        <v>11.4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</row>
    <row r="40" spans="1:168" ht="14">
      <c r="A40" s="78" t="s">
        <v>375</v>
      </c>
      <c r="B40" s="60">
        <v>7.4</v>
      </c>
      <c r="C40" s="85"/>
      <c r="D40" s="89"/>
      <c r="E40" s="61">
        <v>41306</v>
      </c>
      <c r="F40" s="90">
        <v>10.5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</row>
    <row r="41" spans="1:168" ht="14">
      <c r="A41" s="78" t="s">
        <v>382</v>
      </c>
      <c r="B41" s="60">
        <v>7.5</v>
      </c>
      <c r="C41" s="85"/>
      <c r="D41" s="89"/>
      <c r="E41" s="61">
        <v>41334</v>
      </c>
      <c r="F41" s="90">
        <v>10</v>
      </c>
      <c r="G41" s="90"/>
      <c r="H41" s="9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</row>
    <row r="42" spans="1:168" ht="14">
      <c r="A42" s="78" t="s">
        <v>391</v>
      </c>
      <c r="B42" s="60">
        <v>7.5</v>
      </c>
      <c r="C42" s="85"/>
      <c r="D42" s="89"/>
      <c r="E42" s="61">
        <v>41365</v>
      </c>
      <c r="F42" s="90">
        <v>9.3000000000000007</v>
      </c>
      <c r="G42" s="90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</row>
    <row r="43" spans="1:168" ht="14">
      <c r="A43" s="78" t="s">
        <v>398</v>
      </c>
      <c r="B43" s="60">
        <v>7.3</v>
      </c>
      <c r="C43" s="85"/>
      <c r="D43" s="89"/>
      <c r="E43" s="61">
        <v>41640</v>
      </c>
      <c r="F43" s="90">
        <v>8.5</v>
      </c>
      <c r="G43" s="90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</row>
    <row r="44" spans="1:168" ht="14">
      <c r="A44" s="78" t="s">
        <v>405</v>
      </c>
      <c r="B44" s="60">
        <v>7</v>
      </c>
      <c r="C44" s="85"/>
      <c r="D44" s="89"/>
      <c r="E44" s="61">
        <v>41671</v>
      </c>
      <c r="F44" s="90">
        <v>8.1</v>
      </c>
      <c r="G44" s="90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</row>
    <row r="45" spans="1:168" ht="14">
      <c r="A45" s="78" t="s">
        <v>410</v>
      </c>
      <c r="B45" s="60">
        <v>7</v>
      </c>
      <c r="C45" s="85"/>
      <c r="D45" s="89"/>
      <c r="E45" s="61">
        <v>41699</v>
      </c>
      <c r="F45" s="90">
        <v>7.7</v>
      </c>
      <c r="G45" s="90"/>
      <c r="H45" s="9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</row>
    <row r="46" spans="1:168" ht="14">
      <c r="A46" s="78" t="s">
        <v>411</v>
      </c>
      <c r="B46" s="60">
        <v>7.2</v>
      </c>
      <c r="C46" s="85"/>
      <c r="D46" s="89"/>
      <c r="E46" s="61">
        <v>41730</v>
      </c>
      <c r="F46" s="90">
        <v>7.2</v>
      </c>
      <c r="G46" s="90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</row>
    <row r="47" spans="1:168" ht="14">
      <c r="A47" s="78" t="s">
        <v>412</v>
      </c>
      <c r="B47" s="60">
        <v>7.3</v>
      </c>
      <c r="C47" s="85"/>
      <c r="D47" s="89"/>
      <c r="E47" s="61">
        <v>42005</v>
      </c>
      <c r="F47" s="90">
        <v>7.6</v>
      </c>
      <c r="G47" s="90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</row>
    <row r="48" spans="1:168" ht="14">
      <c r="A48" s="78" t="s">
        <v>413</v>
      </c>
      <c r="B48" s="60">
        <v>7.4</v>
      </c>
      <c r="C48" s="85"/>
      <c r="D48" s="89"/>
      <c r="E48" s="61">
        <v>42036</v>
      </c>
      <c r="F48" s="90">
        <v>7.2</v>
      </c>
      <c r="G48" s="90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</row>
    <row r="49" spans="1:168" ht="14">
      <c r="A49" s="78" t="s">
        <v>414</v>
      </c>
      <c r="B49" s="60">
        <v>7.5</v>
      </c>
      <c r="C49" s="85"/>
      <c r="D49" s="89"/>
      <c r="E49" s="61">
        <v>42064</v>
      </c>
      <c r="F49" s="90">
        <v>6.6</v>
      </c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</row>
    <row r="50" spans="1:168" ht="14">
      <c r="A50" s="78" t="s">
        <v>415</v>
      </c>
      <c r="B50" s="60">
        <v>7.8</v>
      </c>
      <c r="C50" s="85"/>
      <c r="D50" s="89"/>
      <c r="E50" s="61">
        <v>42095</v>
      </c>
      <c r="F50" s="90">
        <v>6.3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</row>
    <row r="51" spans="1:168" ht="14">
      <c r="A51" s="78" t="s">
        <v>416</v>
      </c>
      <c r="B51" s="60">
        <v>8.1999999999999993</v>
      </c>
      <c r="C51" s="85"/>
      <c r="D51" s="89"/>
      <c r="E51" s="61">
        <v>42370</v>
      </c>
      <c r="F51" s="90">
        <v>6.1</v>
      </c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</row>
    <row r="52" spans="1:168" ht="14">
      <c r="A52" s="78" t="s">
        <v>417</v>
      </c>
      <c r="B52" s="60">
        <v>8.1</v>
      </c>
      <c r="C52" s="85"/>
      <c r="D52" s="89"/>
      <c r="E52" s="61">
        <v>42401</v>
      </c>
      <c r="F52" s="90">
        <v>5.5</v>
      </c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</row>
    <row r="53" spans="1:168" ht="14">
      <c r="A53" s="78" t="s">
        <v>418</v>
      </c>
      <c r="B53" s="60">
        <v>8</v>
      </c>
      <c r="C53" s="85"/>
      <c r="D53" s="89"/>
      <c r="E53" s="61">
        <v>42430</v>
      </c>
      <c r="F53" s="90">
        <v>4.9000000000000004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</row>
    <row r="54" spans="1:168" ht="14">
      <c r="A54" s="78" t="s">
        <v>419</v>
      </c>
      <c r="B54" s="60">
        <v>7.7</v>
      </c>
      <c r="C54" s="85"/>
      <c r="D54" s="89"/>
      <c r="E54" s="61">
        <v>42461</v>
      </c>
      <c r="F54" s="90">
        <v>4.5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</row>
    <row r="55" spans="1:168" ht="14">
      <c r="A55" s="78" t="s">
        <v>420</v>
      </c>
      <c r="B55" s="60">
        <v>7.7</v>
      </c>
      <c r="C55" s="85"/>
      <c r="D55" s="89"/>
      <c r="E55" s="61">
        <v>42736</v>
      </c>
      <c r="F55" s="90">
        <v>4.4000000000000004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</row>
    <row r="56" spans="1:168" ht="14">
      <c r="A56" s="78" t="s">
        <v>421</v>
      </c>
      <c r="B56" s="60">
        <v>7.6</v>
      </c>
      <c r="C56" s="85"/>
      <c r="D56" s="89"/>
      <c r="E56" s="61">
        <v>42767</v>
      </c>
      <c r="F56" s="90">
        <v>4.4000000000000004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</row>
    <row r="57" spans="1:168" ht="14">
      <c r="A57" s="78" t="s">
        <v>422</v>
      </c>
      <c r="B57" s="60">
        <v>7.5</v>
      </c>
      <c r="C57" s="85"/>
      <c r="D57" s="89"/>
      <c r="E57" s="61">
        <v>42795</v>
      </c>
      <c r="F57" s="90">
        <v>4.2</v>
      </c>
      <c r="G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</row>
    <row r="58" spans="1:168" ht="14">
      <c r="A58" s="78" t="s">
        <v>423</v>
      </c>
      <c r="B58" s="60">
        <v>7.4</v>
      </c>
      <c r="C58" s="85"/>
      <c r="D58" s="89"/>
      <c r="E58" s="61">
        <v>42826</v>
      </c>
      <c r="F58" s="90">
        <v>3.9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</row>
    <row r="59" spans="1:168" ht="14">
      <c r="A59" s="78" t="s">
        <v>424</v>
      </c>
      <c r="B59" s="60">
        <v>7.7</v>
      </c>
      <c r="C59" s="85"/>
      <c r="D59" s="89"/>
      <c r="E59" s="61">
        <v>43101</v>
      </c>
      <c r="F59" s="90">
        <v>3.9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</row>
    <row r="60" spans="1:168" ht="14">
      <c r="A60" s="78" t="s">
        <v>425</v>
      </c>
      <c r="B60" s="60">
        <v>7.7</v>
      </c>
      <c r="C60" s="85"/>
      <c r="D60" s="89"/>
      <c r="E60" s="61">
        <v>43132</v>
      </c>
      <c r="F60" s="90">
        <v>3.6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</row>
    <row r="61" spans="1:168" ht="14">
      <c r="A61" s="78" t="s">
        <v>426</v>
      </c>
      <c r="B61" s="60">
        <v>7.8</v>
      </c>
      <c r="C61" s="85"/>
      <c r="D61" s="89"/>
      <c r="E61" s="61">
        <v>43160</v>
      </c>
      <c r="F61" s="90">
        <v>3.8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</row>
    <row r="62" spans="1:168" ht="14">
      <c r="A62" s="78" t="s">
        <v>427</v>
      </c>
      <c r="B62" s="60">
        <v>8</v>
      </c>
      <c r="C62" s="85"/>
      <c r="D62" s="89"/>
      <c r="E62" s="61">
        <v>43191</v>
      </c>
      <c r="F62" s="90">
        <v>3.6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</row>
    <row r="63" spans="1:168" ht="14">
      <c r="A63" s="78" t="s">
        <v>428</v>
      </c>
      <c r="B63" s="60">
        <v>8.5</v>
      </c>
      <c r="C63" s="85"/>
      <c r="D63" s="89"/>
      <c r="E63" s="61">
        <v>43466</v>
      </c>
      <c r="F63" s="89">
        <v>3.6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</row>
    <row r="64" spans="1:168" ht="14">
      <c r="A64" s="78" t="s">
        <v>429</v>
      </c>
      <c r="B64" s="60">
        <v>9.1999999999999993</v>
      </c>
      <c r="C64" s="85"/>
      <c r="D64" s="89"/>
      <c r="E64" s="61">
        <v>43497</v>
      </c>
      <c r="F64" s="89">
        <v>3.4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</row>
    <row r="65" spans="1:168" ht="14">
      <c r="A65" s="78" t="s">
        <v>430</v>
      </c>
      <c r="B65" s="60">
        <v>9.8000000000000007</v>
      </c>
      <c r="C65" s="85"/>
      <c r="D65" s="89"/>
      <c r="E65" s="61">
        <v>43525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</row>
    <row r="66" spans="1:168" ht="14">
      <c r="A66" s="78" t="s">
        <v>431</v>
      </c>
      <c r="B66" s="60">
        <v>9.9</v>
      </c>
      <c r="C66" s="85"/>
      <c r="D66" s="89"/>
      <c r="E66" s="61">
        <v>43556</v>
      </c>
      <c r="F66" s="89"/>
      <c r="G66" s="90"/>
      <c r="H66" s="9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</row>
    <row r="67" spans="1:168" ht="14">
      <c r="A67" s="78" t="s">
        <v>432</v>
      </c>
      <c r="B67" s="60">
        <v>9.8000000000000007</v>
      </c>
      <c r="C67" s="85"/>
      <c r="D67" s="89"/>
      <c r="E67" s="89"/>
      <c r="F67" s="89"/>
      <c r="G67" s="90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</row>
    <row r="68" spans="1:168" ht="14">
      <c r="A68" s="78" t="s">
        <v>433</v>
      </c>
      <c r="B68" s="60">
        <v>9.6</v>
      </c>
      <c r="C68" s="85"/>
      <c r="D68" s="89"/>
      <c r="E68" s="89"/>
      <c r="F68" s="89"/>
      <c r="G68" s="90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</row>
    <row r="69" spans="1:168" ht="14">
      <c r="A69" s="78" t="s">
        <v>434</v>
      </c>
      <c r="B69" s="60">
        <v>9.6999999999999993</v>
      </c>
      <c r="C69" s="85"/>
      <c r="D69" s="89"/>
      <c r="E69" s="89"/>
      <c r="F69" s="89"/>
      <c r="G69" s="90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</row>
    <row r="70" spans="1:168" ht="14">
      <c r="A70" s="78" t="s">
        <v>435</v>
      </c>
      <c r="B70" s="60">
        <v>10</v>
      </c>
      <c r="C70" s="85"/>
      <c r="D70" s="89"/>
      <c r="E70" s="89"/>
      <c r="F70" s="89"/>
      <c r="G70" s="90"/>
      <c r="H70" s="9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</row>
    <row r="71" spans="1:168" ht="14">
      <c r="A71" s="78" t="s">
        <v>436</v>
      </c>
      <c r="B71" s="60">
        <v>10.3</v>
      </c>
      <c r="C71" s="85"/>
      <c r="D71" s="89"/>
      <c r="E71" s="89"/>
      <c r="F71" s="89"/>
      <c r="G71" s="90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</row>
    <row r="72" spans="1:168" ht="14">
      <c r="A72" s="78" t="s">
        <v>437</v>
      </c>
      <c r="B72" s="60">
        <v>10.3</v>
      </c>
      <c r="C72" s="85"/>
      <c r="D72" s="89"/>
      <c r="E72" s="89"/>
      <c r="F72" s="89"/>
      <c r="G72" s="90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</row>
    <row r="73" spans="1:168" ht="14">
      <c r="A73" s="78" t="s">
        <v>438</v>
      </c>
      <c r="B73" s="60">
        <v>10.5</v>
      </c>
      <c r="C73" s="85"/>
      <c r="D73" s="89"/>
      <c r="E73" s="89"/>
      <c r="F73" s="89"/>
      <c r="G73" s="90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</row>
    <row r="74" spans="1:168" ht="14">
      <c r="A74" s="78" t="s">
        <v>439</v>
      </c>
      <c r="B74" s="60">
        <v>10.4</v>
      </c>
      <c r="C74" s="85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</row>
    <row r="75" spans="1:168" ht="14">
      <c r="A75" s="78" t="s">
        <v>440</v>
      </c>
      <c r="B75" s="60">
        <v>10.9</v>
      </c>
      <c r="C75" s="85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</row>
    <row r="76" spans="1:168" ht="14">
      <c r="A76" s="78" t="s">
        <v>441</v>
      </c>
      <c r="B76" s="60">
        <v>11.4</v>
      </c>
      <c r="C76" s="85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</row>
    <row r="77" spans="1:168" ht="14">
      <c r="A77" s="78" t="s">
        <v>442</v>
      </c>
      <c r="B77" s="60">
        <v>11.8</v>
      </c>
      <c r="C77" s="85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</row>
    <row r="78" spans="1:168" ht="14">
      <c r="A78" s="78" t="s">
        <v>443</v>
      </c>
      <c r="B78" s="60">
        <v>11.8</v>
      </c>
      <c r="C78" s="85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</row>
    <row r="79" spans="1:168" ht="14">
      <c r="A79" s="78" t="s">
        <v>444</v>
      </c>
      <c r="B79" s="60">
        <v>11.5</v>
      </c>
      <c r="C79" s="85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</row>
    <row r="80" spans="1:168" ht="14">
      <c r="A80" s="78" t="s">
        <v>445</v>
      </c>
      <c r="B80" s="60">
        <v>11.2</v>
      </c>
      <c r="C80" s="85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</row>
    <row r="81" spans="1:168" ht="14">
      <c r="A81" s="78" t="s">
        <v>446</v>
      </c>
      <c r="B81" s="60">
        <v>11</v>
      </c>
      <c r="C81" s="85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</row>
    <row r="82" spans="1:168" ht="14">
      <c r="A82" s="78" t="s">
        <v>447</v>
      </c>
      <c r="B82" s="60">
        <v>11</v>
      </c>
      <c r="C82" s="85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</row>
    <row r="83" spans="1:168" ht="14">
      <c r="A83" s="78" t="s">
        <v>448</v>
      </c>
      <c r="B83" s="60">
        <v>10.8</v>
      </c>
      <c r="C83" s="85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</row>
    <row r="84" spans="1:168" ht="14">
      <c r="A84" s="78" t="s">
        <v>449</v>
      </c>
      <c r="B84" s="60">
        <v>10.8</v>
      </c>
      <c r="C84" s="85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</row>
    <row r="85" spans="1:168" ht="14">
      <c r="A85" s="78" t="s">
        <v>450</v>
      </c>
      <c r="B85" s="60">
        <v>10.7</v>
      </c>
      <c r="C85" s="85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</row>
    <row r="86" spans="1:168" ht="14">
      <c r="A86" s="78" t="s">
        <v>451</v>
      </c>
      <c r="B86" s="60">
        <v>10.8</v>
      </c>
      <c r="C86" s="85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</row>
    <row r="87" spans="1:168" ht="14">
      <c r="A87" s="78" t="s">
        <v>452</v>
      </c>
      <c r="B87" s="60">
        <v>11.2</v>
      </c>
      <c r="C87" s="85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</row>
    <row r="88" spans="1:168" ht="14">
      <c r="A88" s="78" t="s">
        <v>453</v>
      </c>
      <c r="B88" s="60">
        <v>11.6</v>
      </c>
      <c r="C88" s="85"/>
      <c r="D88" s="89"/>
      <c r="E88" s="89"/>
      <c r="F88" s="89"/>
      <c r="G88" s="90"/>
      <c r="H88" s="90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</row>
    <row r="89" spans="1:168" ht="14">
      <c r="A89" s="78" t="s">
        <v>454</v>
      </c>
      <c r="B89" s="60">
        <v>11.8</v>
      </c>
      <c r="C89" s="85"/>
      <c r="D89" s="89"/>
      <c r="E89" s="89"/>
      <c r="F89" s="89"/>
      <c r="G89" s="90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</row>
    <row r="90" spans="1:168" ht="14">
      <c r="A90" s="78" t="s">
        <v>455</v>
      </c>
      <c r="B90" s="60">
        <v>11.5</v>
      </c>
      <c r="C90" s="85"/>
      <c r="D90" s="89"/>
      <c r="E90" s="89"/>
      <c r="F90" s="89"/>
      <c r="G90" s="90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</row>
    <row r="91" spans="1:168" ht="14">
      <c r="A91" s="78" t="s">
        <v>456</v>
      </c>
      <c r="B91" s="60">
        <v>11.1</v>
      </c>
      <c r="C91" s="85"/>
      <c r="D91" s="89"/>
      <c r="E91" s="89"/>
      <c r="F91" s="89"/>
      <c r="G91" s="90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</row>
    <row r="92" spans="1:168" ht="14">
      <c r="A92" s="78" t="s">
        <v>457</v>
      </c>
      <c r="B92" s="60">
        <v>10.9</v>
      </c>
      <c r="C92" s="85"/>
      <c r="D92" s="89"/>
      <c r="E92" s="89"/>
      <c r="F92" s="89"/>
      <c r="G92" s="90"/>
      <c r="H92" s="90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</row>
    <row r="93" spans="1:168" ht="14">
      <c r="A93" s="78" t="s">
        <v>458</v>
      </c>
      <c r="B93" s="60">
        <v>10.8</v>
      </c>
      <c r="C93" s="85"/>
      <c r="D93" s="89"/>
      <c r="E93" s="89"/>
      <c r="F93" s="89"/>
      <c r="G93" s="90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</row>
    <row r="94" spans="1:168" ht="14">
      <c r="A94" s="78" t="s">
        <v>459</v>
      </c>
      <c r="B94" s="60">
        <v>10.8</v>
      </c>
      <c r="C94" s="85"/>
      <c r="D94" s="89"/>
      <c r="E94" s="89"/>
      <c r="F94" s="89"/>
      <c r="G94" s="90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</row>
    <row r="95" spans="1:168" ht="14">
      <c r="A95" s="78" t="s">
        <v>460</v>
      </c>
      <c r="B95" s="60">
        <v>10.7</v>
      </c>
      <c r="C95" s="85"/>
      <c r="D95" s="89"/>
      <c r="E95" s="89"/>
      <c r="F95" s="89"/>
      <c r="G95" s="90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</row>
    <row r="96" spans="1:168" ht="14">
      <c r="A96" s="78" t="s">
        <v>461</v>
      </c>
      <c r="B96" s="60">
        <v>10.9</v>
      </c>
      <c r="C96" s="85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</row>
    <row r="97" spans="1:168" ht="14">
      <c r="A97" s="78" t="s">
        <v>462</v>
      </c>
      <c r="B97" s="60">
        <v>10.7</v>
      </c>
      <c r="C97" s="85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</row>
    <row r="98" spans="1:168" ht="14">
      <c r="A98" s="78" t="s">
        <v>463</v>
      </c>
      <c r="B98" s="60">
        <v>10.7</v>
      </c>
      <c r="C98" s="85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</row>
    <row r="99" spans="1:168" ht="14">
      <c r="A99" s="78" t="s">
        <v>54</v>
      </c>
      <c r="B99" s="60">
        <v>11.2</v>
      </c>
      <c r="C99" s="85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</row>
    <row r="100" spans="1:168" ht="14">
      <c r="A100" s="78" t="s">
        <v>464</v>
      </c>
      <c r="B100" s="60">
        <v>11.7</v>
      </c>
      <c r="C100" s="85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</row>
    <row r="101" spans="1:168" ht="14">
      <c r="A101" s="78" t="s">
        <v>465</v>
      </c>
      <c r="B101" s="60">
        <v>11.9</v>
      </c>
      <c r="C101" s="85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</row>
    <row r="102" spans="1:168" ht="14">
      <c r="A102" s="78" t="s">
        <v>466</v>
      </c>
      <c r="B102" s="60">
        <v>11.7</v>
      </c>
      <c r="C102" s="85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</row>
    <row r="103" spans="1:168" ht="14">
      <c r="A103" s="78" t="s">
        <v>467</v>
      </c>
      <c r="B103" s="60">
        <v>11.4</v>
      </c>
      <c r="C103" s="85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</row>
    <row r="104" spans="1:168" ht="14">
      <c r="A104" s="78" t="s">
        <v>468</v>
      </c>
      <c r="B104" s="60">
        <v>11</v>
      </c>
      <c r="C104" s="85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</row>
    <row r="105" spans="1:168" ht="14">
      <c r="A105" s="78" t="s">
        <v>469</v>
      </c>
      <c r="B105" s="60">
        <v>10.7</v>
      </c>
      <c r="C105" s="85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</row>
    <row r="106" spans="1:168" ht="14">
      <c r="A106" s="78" t="s">
        <v>470</v>
      </c>
      <c r="B106" s="60">
        <v>10.5</v>
      </c>
      <c r="C106" s="85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</row>
    <row r="107" spans="1:168" ht="14">
      <c r="A107" s="78" t="s">
        <v>471</v>
      </c>
      <c r="B107" s="60">
        <v>10.5</v>
      </c>
      <c r="C107" s="85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</row>
    <row r="108" spans="1:168" ht="14">
      <c r="A108" s="78" t="s">
        <v>472</v>
      </c>
      <c r="B108" s="60">
        <v>10.5</v>
      </c>
      <c r="C108" s="85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</row>
    <row r="109" spans="1:168" ht="14">
      <c r="A109" s="78" t="s">
        <v>473</v>
      </c>
      <c r="B109" s="60">
        <v>10.6</v>
      </c>
      <c r="C109" s="85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</row>
    <row r="110" spans="1:168" ht="14">
      <c r="A110" s="78" t="s">
        <v>474</v>
      </c>
      <c r="B110" s="60">
        <v>10.6</v>
      </c>
      <c r="C110" s="85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</row>
    <row r="111" spans="1:168" ht="14">
      <c r="A111" s="78" t="s">
        <v>475</v>
      </c>
      <c r="B111" s="60">
        <v>11.1</v>
      </c>
      <c r="C111" s="85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</row>
    <row r="112" spans="1:168" ht="14">
      <c r="A112" s="78" t="s">
        <v>476</v>
      </c>
      <c r="B112" s="60">
        <v>11.5</v>
      </c>
      <c r="C112" s="85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</row>
    <row r="113" spans="1:168" ht="14">
      <c r="A113" s="78" t="s">
        <v>477</v>
      </c>
      <c r="B113" s="60">
        <v>11.6</v>
      </c>
      <c r="C113" s="85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</row>
    <row r="114" spans="1:168" ht="14">
      <c r="A114" s="78" t="s">
        <v>478</v>
      </c>
      <c r="B114" s="60">
        <v>10.9</v>
      </c>
      <c r="C114" s="85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</row>
    <row r="115" spans="1:168" ht="14">
      <c r="A115" s="78" t="s">
        <v>479</v>
      </c>
      <c r="B115" s="60">
        <v>10.5</v>
      </c>
      <c r="C115" s="85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</row>
    <row r="116" spans="1:168" ht="14">
      <c r="A116" s="78" t="s">
        <v>480</v>
      </c>
      <c r="B116" s="60">
        <v>10.199999999999999</v>
      </c>
      <c r="C116" s="85"/>
      <c r="D116" s="89"/>
      <c r="E116" s="89"/>
      <c r="F116" s="89"/>
      <c r="G116" s="90"/>
      <c r="H116" s="90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</row>
    <row r="117" spans="1:168" ht="14">
      <c r="A117" s="78" t="s">
        <v>481</v>
      </c>
      <c r="B117" s="60">
        <v>10.1</v>
      </c>
      <c r="C117" s="85"/>
      <c r="D117" s="89"/>
      <c r="E117" s="89"/>
      <c r="F117" s="89"/>
      <c r="G117" s="90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</row>
    <row r="118" spans="1:168" ht="14">
      <c r="A118" s="78" t="s">
        <v>482</v>
      </c>
      <c r="B118" s="60">
        <v>10</v>
      </c>
      <c r="C118" s="85"/>
      <c r="D118" s="89"/>
      <c r="E118" s="89"/>
      <c r="F118" s="89"/>
      <c r="G118" s="90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</row>
    <row r="119" spans="1:168" ht="14">
      <c r="A119" s="78" t="s">
        <v>483</v>
      </c>
      <c r="B119" s="60">
        <v>9.8000000000000007</v>
      </c>
      <c r="C119" s="85"/>
      <c r="D119" s="89"/>
      <c r="E119" s="89"/>
      <c r="F119" s="89"/>
      <c r="G119" s="90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</row>
    <row r="120" spans="1:168" ht="14">
      <c r="A120" s="78" t="s">
        <v>484</v>
      </c>
      <c r="B120" s="60">
        <v>9.6999999999999993</v>
      </c>
      <c r="C120" s="85"/>
      <c r="D120" s="89"/>
      <c r="E120" s="89"/>
      <c r="F120" s="89"/>
      <c r="G120" s="90"/>
      <c r="H120" s="90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</row>
    <row r="121" spans="1:168" ht="14">
      <c r="A121" s="78" t="s">
        <v>485</v>
      </c>
      <c r="B121" s="60">
        <v>9.1999999999999993</v>
      </c>
      <c r="C121" s="85"/>
      <c r="D121" s="89"/>
      <c r="E121" s="89"/>
      <c r="F121" s="89"/>
      <c r="G121" s="90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</row>
    <row r="122" spans="1:168" ht="14">
      <c r="A122" s="78" t="s">
        <v>486</v>
      </c>
      <c r="B122" s="60">
        <v>9.1</v>
      </c>
      <c r="C122" s="85"/>
      <c r="D122" s="89"/>
      <c r="E122" s="89"/>
      <c r="F122" s="89"/>
      <c r="G122" s="90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</row>
    <row r="123" spans="1:168" ht="14">
      <c r="A123" s="78" t="s">
        <v>487</v>
      </c>
      <c r="B123" s="60">
        <v>8.8000000000000007</v>
      </c>
      <c r="C123" s="85"/>
      <c r="D123" s="89"/>
      <c r="E123" s="89"/>
      <c r="F123" s="89"/>
      <c r="G123" s="90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</row>
    <row r="124" spans="1:168" ht="14">
      <c r="A124" s="78" t="s">
        <v>488</v>
      </c>
      <c r="B124" s="60">
        <v>8.4</v>
      </c>
      <c r="C124" s="85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</row>
    <row r="125" spans="1:168" ht="14">
      <c r="A125" s="78" t="s">
        <v>489</v>
      </c>
      <c r="B125" s="60">
        <v>8.3000000000000007</v>
      </c>
      <c r="C125" s="85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</row>
    <row r="126" spans="1:168" ht="14">
      <c r="A126" s="78" t="s">
        <v>490</v>
      </c>
      <c r="B126" s="60">
        <v>8.1</v>
      </c>
      <c r="C126" s="85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</row>
    <row r="127" spans="1:168" ht="14">
      <c r="A127" s="78" t="s">
        <v>491</v>
      </c>
      <c r="B127" s="60">
        <v>8.1</v>
      </c>
      <c r="C127" s="85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</row>
    <row r="128" spans="1:168" ht="14">
      <c r="A128" s="78" t="s">
        <v>492</v>
      </c>
      <c r="B128" s="60">
        <v>8.1</v>
      </c>
      <c r="C128" s="85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</row>
    <row r="129" spans="1:168" ht="14">
      <c r="A129" s="78" t="s">
        <v>493</v>
      </c>
      <c r="B129" s="60">
        <v>8</v>
      </c>
      <c r="C129" s="85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</row>
    <row r="130" spans="1:168" ht="14">
      <c r="A130" s="78" t="s">
        <v>494</v>
      </c>
      <c r="B130" s="60">
        <v>7.7</v>
      </c>
      <c r="C130" s="85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</row>
    <row r="131" spans="1:168" ht="14">
      <c r="A131" s="78" t="s">
        <v>495</v>
      </c>
      <c r="B131" s="60">
        <v>7.4</v>
      </c>
      <c r="C131" s="85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</row>
    <row r="132" spans="1:168" ht="14">
      <c r="A132" s="78" t="s">
        <v>496</v>
      </c>
      <c r="B132" s="60">
        <v>7.1</v>
      </c>
      <c r="C132" s="85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</row>
    <row r="133" spans="1:168" ht="14">
      <c r="A133" s="78" t="s">
        <v>497</v>
      </c>
      <c r="B133" s="60">
        <v>7.2</v>
      </c>
      <c r="C133" s="85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</row>
    <row r="134" spans="1:168" ht="14">
      <c r="A134" s="78" t="s">
        <v>498</v>
      </c>
      <c r="B134" s="60">
        <v>7.1</v>
      </c>
      <c r="C134" s="85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</row>
    <row r="135" spans="1:168" ht="14">
      <c r="A135" s="78" t="s">
        <v>499</v>
      </c>
      <c r="B135" s="60">
        <v>7.4</v>
      </c>
      <c r="C135" s="85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</row>
    <row r="136" spans="1:168" ht="14">
      <c r="A136" s="78" t="s">
        <v>500</v>
      </c>
      <c r="B136" s="60">
        <v>7.7</v>
      </c>
      <c r="C136" s="85"/>
      <c r="D136" s="89"/>
      <c r="E136" s="89"/>
      <c r="F136" s="89"/>
      <c r="G136" s="90"/>
      <c r="H136" s="90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</row>
    <row r="137" spans="1:168" ht="14">
      <c r="A137" s="78" t="s">
        <v>501</v>
      </c>
      <c r="B137" s="60">
        <v>7.8</v>
      </c>
      <c r="C137" s="85"/>
      <c r="D137" s="89"/>
      <c r="E137" s="89"/>
      <c r="F137" s="89"/>
      <c r="G137" s="90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</row>
    <row r="138" spans="1:168" ht="14">
      <c r="A138" s="78" t="s">
        <v>502</v>
      </c>
      <c r="B138" s="60">
        <v>7.6</v>
      </c>
      <c r="C138" s="85"/>
      <c r="D138" s="89"/>
      <c r="E138" s="89"/>
      <c r="F138" s="89"/>
      <c r="G138" s="90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</row>
    <row r="139" spans="1:168" ht="14">
      <c r="A139" s="78" t="s">
        <v>503</v>
      </c>
      <c r="B139" s="60">
        <v>7.1</v>
      </c>
      <c r="C139" s="85"/>
      <c r="D139" s="89"/>
      <c r="E139" s="89"/>
      <c r="F139" s="89"/>
      <c r="G139" s="90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</row>
    <row r="140" spans="1:168" ht="14">
      <c r="A140" s="78" t="s">
        <v>504</v>
      </c>
      <c r="B140" s="60">
        <v>6.9</v>
      </c>
      <c r="C140" s="85"/>
      <c r="D140" s="89"/>
      <c r="E140" s="89"/>
      <c r="F140" s="89"/>
      <c r="G140" s="90"/>
      <c r="H140" s="90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</row>
    <row r="141" spans="1:168" ht="14">
      <c r="A141" s="78" t="s">
        <v>505</v>
      </c>
      <c r="B141" s="60">
        <v>6.8</v>
      </c>
      <c r="C141" s="85"/>
      <c r="D141" s="89"/>
      <c r="E141" s="89"/>
      <c r="F141" s="89"/>
      <c r="G141" s="90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</row>
    <row r="142" spans="1:168" ht="14">
      <c r="A142" s="78" t="s">
        <v>506</v>
      </c>
      <c r="B142" s="60">
        <v>6.7</v>
      </c>
      <c r="C142" s="85"/>
      <c r="D142" s="89"/>
      <c r="E142" s="89"/>
      <c r="F142" s="89"/>
      <c r="G142" s="90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</row>
    <row r="143" spans="1:168" ht="14">
      <c r="A143" s="78" t="s">
        <v>507</v>
      </c>
      <c r="B143" s="60">
        <v>6.4</v>
      </c>
      <c r="C143" s="85"/>
      <c r="D143" s="89"/>
      <c r="E143" s="89"/>
      <c r="F143" s="89"/>
      <c r="G143" s="90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</row>
    <row r="144" spans="1:168" ht="14">
      <c r="A144" s="78" t="s">
        <v>508</v>
      </c>
      <c r="B144" s="60">
        <v>6.4</v>
      </c>
      <c r="C144" s="85"/>
      <c r="D144" s="89"/>
      <c r="E144" s="89"/>
      <c r="F144" s="89"/>
      <c r="G144" s="90"/>
      <c r="H144" s="90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</row>
    <row r="145" spans="1:168" ht="14">
      <c r="A145" s="78" t="s">
        <v>509</v>
      </c>
      <c r="B145" s="60">
        <v>6.2</v>
      </c>
      <c r="C145" s="85"/>
      <c r="D145" s="89"/>
      <c r="E145" s="89"/>
      <c r="F145" s="89"/>
      <c r="G145" s="90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</row>
    <row r="146" spans="1:168" ht="14">
      <c r="A146" s="78" t="s">
        <v>510</v>
      </c>
      <c r="B146" s="60">
        <v>6.2</v>
      </c>
      <c r="C146" s="85"/>
      <c r="D146" s="89"/>
      <c r="E146" s="89"/>
      <c r="F146" s="89"/>
      <c r="G146" s="90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</row>
    <row r="147" spans="1:168" ht="14">
      <c r="A147" s="78" t="s">
        <v>511</v>
      </c>
      <c r="B147" s="60">
        <v>6.2</v>
      </c>
      <c r="C147" s="85"/>
      <c r="D147" s="89"/>
      <c r="E147" s="89"/>
      <c r="F147" s="89"/>
      <c r="G147" s="90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</row>
    <row r="148" spans="1:168" ht="14">
      <c r="A148" s="78" t="s">
        <v>512</v>
      </c>
      <c r="B148" s="60">
        <v>6.1</v>
      </c>
      <c r="C148" s="85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</row>
    <row r="149" spans="1:168" ht="14">
      <c r="A149" s="78" t="s">
        <v>513</v>
      </c>
      <c r="B149" s="60">
        <v>6</v>
      </c>
      <c r="C149" s="85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</row>
    <row r="150" spans="1:168" ht="14">
      <c r="A150" s="78" t="s">
        <v>514</v>
      </c>
      <c r="B150" s="60">
        <v>5.8</v>
      </c>
      <c r="C150" s="85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</row>
    <row r="151" spans="1:168" ht="14">
      <c r="A151" s="78" t="s">
        <v>515</v>
      </c>
      <c r="B151" s="60">
        <v>5.5</v>
      </c>
      <c r="C151" s="85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</row>
    <row r="152" spans="1:168" ht="14">
      <c r="A152" s="78" t="s">
        <v>516</v>
      </c>
      <c r="B152" s="60">
        <v>5.0999999999999996</v>
      </c>
      <c r="C152" s="85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</row>
    <row r="153" spans="1:168" ht="14">
      <c r="A153" s="78" t="s">
        <v>517</v>
      </c>
      <c r="B153" s="60">
        <v>5</v>
      </c>
      <c r="C153" s="85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</row>
    <row r="154" spans="1:168" ht="14">
      <c r="A154" s="78" t="s">
        <v>518</v>
      </c>
      <c r="B154" s="60">
        <v>4.9000000000000004</v>
      </c>
      <c r="C154" s="85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</row>
    <row r="155" spans="1:168" ht="14">
      <c r="A155" s="78" t="s">
        <v>519</v>
      </c>
      <c r="B155" s="60">
        <v>4.9000000000000004</v>
      </c>
      <c r="C155" s="85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</row>
    <row r="156" spans="1:168" ht="14">
      <c r="A156" s="78" t="s">
        <v>520</v>
      </c>
      <c r="B156" s="60">
        <v>4.7</v>
      </c>
      <c r="C156" s="85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</row>
    <row r="157" spans="1:168" ht="14">
      <c r="A157" s="78" t="s">
        <v>521</v>
      </c>
      <c r="B157" s="60">
        <v>4.5</v>
      </c>
      <c r="C157" s="85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</row>
    <row r="158" spans="1:168" ht="14">
      <c r="A158" s="78" t="s">
        <v>522</v>
      </c>
      <c r="B158" s="60">
        <v>4.4000000000000004</v>
      </c>
      <c r="C158" s="85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</row>
    <row r="159" spans="1:168" ht="14">
      <c r="A159" s="78" t="s">
        <v>523</v>
      </c>
      <c r="B159" s="60">
        <v>4.3</v>
      </c>
      <c r="C159" s="85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</row>
    <row r="160" spans="1:168" ht="14">
      <c r="A160" s="78" t="s">
        <v>524</v>
      </c>
      <c r="B160" s="60">
        <v>4.4000000000000004</v>
      </c>
      <c r="C160" s="85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</row>
    <row r="161" spans="1:168" ht="14">
      <c r="A161" s="78" t="s">
        <v>525</v>
      </c>
      <c r="B161" s="60">
        <v>4.5</v>
      </c>
      <c r="C161" s="85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</row>
    <row r="162" spans="1:168" ht="14">
      <c r="A162" s="78" t="s">
        <v>526</v>
      </c>
      <c r="B162" s="60">
        <v>4.5999999999999996</v>
      </c>
      <c r="C162" s="85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</row>
    <row r="163" spans="1:168" ht="14">
      <c r="A163" s="78" t="s">
        <v>527</v>
      </c>
      <c r="B163" s="60">
        <v>4.4000000000000004</v>
      </c>
      <c r="C163" s="85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</row>
    <row r="164" spans="1:168" ht="14">
      <c r="A164" s="78" t="s">
        <v>528</v>
      </c>
      <c r="B164" s="60">
        <v>4.3</v>
      </c>
      <c r="C164" s="85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</row>
    <row r="165" spans="1:168" ht="14">
      <c r="A165" s="78" t="s">
        <v>529</v>
      </c>
      <c r="B165" s="60">
        <v>4.2</v>
      </c>
      <c r="C165" s="85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</row>
    <row r="166" spans="1:168" ht="14">
      <c r="A166" s="78" t="s">
        <v>530</v>
      </c>
      <c r="B166" s="60">
        <v>4.2</v>
      </c>
      <c r="C166" s="85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</row>
    <row r="167" spans="1:168" ht="14">
      <c r="A167" s="78" t="s">
        <v>531</v>
      </c>
      <c r="B167" s="60">
        <v>4.0999999999999996</v>
      </c>
      <c r="C167" s="85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</row>
    <row r="168" spans="1:168" ht="14">
      <c r="A168" s="78" t="s">
        <v>532</v>
      </c>
      <c r="B168" s="60">
        <v>4</v>
      </c>
      <c r="C168" s="85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</row>
    <row r="169" spans="1:168" ht="14">
      <c r="A169" s="78" t="s">
        <v>533</v>
      </c>
      <c r="B169" s="60">
        <v>3.8</v>
      </c>
      <c r="C169" s="85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</row>
    <row r="170" spans="1:168" ht="14">
      <c r="A170" s="78" t="s">
        <v>534</v>
      </c>
      <c r="B170" s="60">
        <v>3.8</v>
      </c>
      <c r="C170" s="85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</row>
    <row r="171" spans="1:168" ht="14">
      <c r="A171" s="78" t="s">
        <v>535</v>
      </c>
      <c r="B171" s="90">
        <v>3.8</v>
      </c>
      <c r="C171" s="85"/>
      <c r="D171" s="89"/>
      <c r="E171" s="89"/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</row>
    <row r="172" spans="1:168" ht="14">
      <c r="A172" s="78" t="s">
        <v>536</v>
      </c>
      <c r="B172" s="90">
        <v>3.8</v>
      </c>
      <c r="C172" s="85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</row>
    <row r="173" spans="1:168" ht="14">
      <c r="A173" s="78" t="s">
        <v>537</v>
      </c>
      <c r="B173" s="90">
        <v>3.9</v>
      </c>
      <c r="C173" s="85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</row>
    <row r="174" spans="1:168" ht="14">
      <c r="A174" s="78" t="s">
        <v>541</v>
      </c>
      <c r="B174" s="90">
        <v>3.8</v>
      </c>
      <c r="C174" s="85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</row>
    <row r="175" spans="1:168" ht="14">
      <c r="A175" s="78" t="s">
        <v>542</v>
      </c>
      <c r="B175" s="90">
        <v>3.7</v>
      </c>
      <c r="C175" s="85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</row>
    <row r="176" spans="1:168" ht="14">
      <c r="A176" s="78" t="s">
        <v>544</v>
      </c>
      <c r="B176" s="90">
        <v>3.6</v>
      </c>
      <c r="C176" s="85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</row>
    <row r="177" spans="1:168" ht="14">
      <c r="A177" s="78" t="s">
        <v>545</v>
      </c>
      <c r="B177" s="90">
        <v>3.6</v>
      </c>
      <c r="C177" s="85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</row>
    <row r="178" spans="1:168" ht="14">
      <c r="A178" s="78" t="s">
        <v>546</v>
      </c>
      <c r="B178" s="90">
        <v>3.7</v>
      </c>
      <c r="C178" s="85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</row>
    <row r="179" spans="1:168" ht="14">
      <c r="A179" s="78" t="s">
        <v>550</v>
      </c>
      <c r="B179" s="90">
        <v>3.8</v>
      </c>
      <c r="C179" s="85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</row>
    <row r="180" spans="1:168" ht="14">
      <c r="A180" s="78" t="s">
        <v>553</v>
      </c>
      <c r="B180" s="90">
        <v>3.7</v>
      </c>
      <c r="C180" s="85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</row>
    <row r="181" spans="1:168" ht="14">
      <c r="A181" s="78" t="s">
        <v>558</v>
      </c>
      <c r="B181" s="90">
        <v>3.6</v>
      </c>
      <c r="C181" s="85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</row>
    <row r="182" spans="1:168" ht="14">
      <c r="A182" s="78" t="s">
        <v>565</v>
      </c>
      <c r="B182" s="90">
        <v>3.6</v>
      </c>
      <c r="C182" s="85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</row>
    <row r="183" spans="1:168" ht="14">
      <c r="A183" s="78" t="s">
        <v>628</v>
      </c>
      <c r="B183" s="90">
        <v>3.7</v>
      </c>
      <c r="C183" s="85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</row>
    <row r="184" spans="1:168" ht="14">
      <c r="A184" s="78" t="s">
        <v>629</v>
      </c>
      <c r="B184" s="90">
        <v>3.6</v>
      </c>
      <c r="C184" s="85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</row>
    <row r="185" spans="1:168" ht="14">
      <c r="A185" s="78" t="s">
        <v>630</v>
      </c>
      <c r="B185" s="95">
        <v>3.6</v>
      </c>
      <c r="C185" s="85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</row>
    <row r="186" spans="1:168" ht="14">
      <c r="A186" s="78" t="s">
        <v>631</v>
      </c>
      <c r="B186" s="118">
        <v>3.5</v>
      </c>
      <c r="C186" s="85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</row>
    <row r="187" spans="1:168" ht="14">
      <c r="A187" s="78" t="s">
        <v>942</v>
      </c>
      <c r="B187" s="118">
        <v>3.4</v>
      </c>
      <c r="C187" s="85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</row>
    <row r="188" spans="1:168" ht="14">
      <c r="A188" s="78" t="s">
        <v>943</v>
      </c>
      <c r="B188" s="118">
        <v>3.3</v>
      </c>
      <c r="C188" s="85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</row>
    <row r="189" spans="1:168" ht="14">
      <c r="A189" s="78" t="s">
        <v>944</v>
      </c>
      <c r="B189" s="118">
        <v>3.4</v>
      </c>
      <c r="C189" s="85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</row>
    <row r="190" spans="1:168" ht="14">
      <c r="A190" s="78" t="s">
        <v>945</v>
      </c>
      <c r="B190" s="118">
        <v>3.4</v>
      </c>
      <c r="C190" s="85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</row>
    <row r="191" spans="1:168" ht="14">
      <c r="A191" s="78" t="s">
        <v>946</v>
      </c>
      <c r="B191" s="118"/>
      <c r="C191" s="85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</row>
    <row r="192" spans="1:168" ht="14">
      <c r="A192" s="78" t="s">
        <v>947</v>
      </c>
      <c r="B192" s="118"/>
      <c r="C192" s="85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</row>
    <row r="193" spans="1:168" ht="14">
      <c r="A193" s="78" t="s">
        <v>948</v>
      </c>
      <c r="B193" s="118"/>
      <c r="C193" s="85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</row>
    <row r="194" spans="1:168" ht="14">
      <c r="A194" s="78" t="s">
        <v>949</v>
      </c>
      <c r="B194" s="118"/>
      <c r="C194" s="85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</row>
    <row r="195" spans="1:168" ht="13">
      <c r="A195" s="89"/>
      <c r="B195" s="118"/>
      <c r="C195" s="85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</row>
    <row r="196" spans="1:168" ht="13">
      <c r="A196" s="89"/>
      <c r="B196" s="118"/>
      <c r="C196" s="85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</row>
    <row r="197" spans="1:168" ht="13">
      <c r="A197" s="89"/>
      <c r="B197" s="118"/>
      <c r="C197" s="85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</row>
    <row r="198" spans="1:168" ht="13">
      <c r="A198" s="89"/>
      <c r="B198" s="118"/>
      <c r="C198" s="85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</row>
    <row r="199" spans="1:168" ht="13">
      <c r="A199" s="89"/>
      <c r="B199" s="118"/>
      <c r="C199" s="85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</row>
    <row r="200" spans="1:168" ht="13">
      <c r="A200" s="89"/>
      <c r="B200" s="118"/>
      <c r="C200" s="85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</row>
    <row r="201" spans="1:168" ht="13">
      <c r="A201" s="89"/>
      <c r="B201" s="118"/>
      <c r="C201" s="85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</row>
    <row r="202" spans="1:168" ht="13">
      <c r="A202" s="89"/>
      <c r="B202" s="118"/>
      <c r="C202" s="85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</row>
    <row r="203" spans="1:168" ht="13">
      <c r="A203" s="89"/>
      <c r="B203" s="118"/>
      <c r="C203" s="85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</row>
    <row r="204" spans="1:168" ht="13">
      <c r="A204" s="89"/>
      <c r="B204" s="118"/>
      <c r="C204" s="85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</row>
    <row r="205" spans="1:168" ht="13">
      <c r="A205" s="89"/>
      <c r="B205" s="118"/>
      <c r="C205" s="85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</row>
    <row r="206" spans="1:168" ht="13">
      <c r="A206" s="89"/>
      <c r="B206" s="118"/>
      <c r="C206" s="85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</row>
    <row r="207" spans="1:168" ht="13">
      <c r="A207" s="89"/>
      <c r="B207" s="118"/>
      <c r="C207" s="85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</row>
    <row r="208" spans="1:168" ht="13">
      <c r="A208" s="89"/>
      <c r="B208" s="118"/>
      <c r="C208" s="85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</row>
    <row r="209" spans="1:168" ht="13">
      <c r="A209" s="89"/>
      <c r="B209" s="118"/>
      <c r="C209" s="85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</row>
    <row r="210" spans="1:168" ht="13">
      <c r="A210" s="89"/>
      <c r="B210" s="118"/>
      <c r="C210" s="85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</row>
    <row r="211" spans="1:168" ht="13">
      <c r="A211" s="89"/>
      <c r="B211" s="118"/>
      <c r="C211" s="85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</row>
    <row r="212" spans="1:168" ht="13">
      <c r="A212" s="89"/>
      <c r="B212" s="118"/>
      <c r="C212" s="85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</row>
    <row r="213" spans="1:168" ht="13">
      <c r="A213" s="89"/>
      <c r="B213" s="118"/>
      <c r="C213" s="85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</row>
    <row r="214" spans="1:168" ht="13">
      <c r="A214" s="89"/>
      <c r="B214" s="118"/>
      <c r="C214" s="85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</row>
    <row r="215" spans="1:168" ht="13">
      <c r="A215" s="89"/>
      <c r="B215" s="118"/>
      <c r="C215" s="85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</row>
    <row r="216" spans="1:168" ht="13">
      <c r="A216" s="89"/>
      <c r="B216" s="118"/>
      <c r="C216" s="85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</row>
    <row r="217" spans="1:168" ht="13">
      <c r="A217" s="89"/>
      <c r="B217" s="118"/>
      <c r="C217" s="85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</row>
    <row r="218" spans="1:168" ht="13">
      <c r="A218" s="89"/>
      <c r="B218" s="118"/>
      <c r="C218" s="85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</row>
    <row r="219" spans="1:168" ht="13">
      <c r="A219" s="89"/>
      <c r="B219" s="118"/>
      <c r="C219" s="85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</row>
    <row r="220" spans="1:168" ht="13">
      <c r="A220" s="89"/>
      <c r="B220" s="118"/>
      <c r="C220" s="85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</row>
    <row r="221" spans="1:168" ht="13">
      <c r="A221" s="89"/>
      <c r="B221" s="118"/>
      <c r="C221" s="85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</row>
    <row r="222" spans="1:168" ht="13">
      <c r="A222" s="89"/>
      <c r="B222" s="118"/>
      <c r="C222" s="85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</row>
    <row r="223" spans="1:168" ht="13">
      <c r="A223" s="89"/>
      <c r="B223" s="118"/>
      <c r="C223" s="85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</row>
    <row r="224" spans="1:168" ht="13">
      <c r="A224" s="89"/>
      <c r="B224" s="118"/>
      <c r="C224" s="85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</row>
    <row r="225" spans="1:168" ht="13">
      <c r="A225" s="89"/>
      <c r="B225" s="118"/>
      <c r="C225" s="85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</row>
    <row r="226" spans="1:168" ht="13">
      <c r="A226" s="89"/>
      <c r="B226" s="118"/>
      <c r="C226" s="85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</row>
    <row r="227" spans="1:168" ht="13">
      <c r="A227" s="89"/>
      <c r="B227" s="118"/>
      <c r="C227" s="85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  <c r="EL227" s="89"/>
      <c r="EM227" s="89"/>
      <c r="EN227" s="89"/>
      <c r="EO227" s="89"/>
      <c r="EP227" s="89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</row>
    <row r="228" spans="1:168" ht="13">
      <c r="A228" s="89"/>
      <c r="B228" s="118"/>
      <c r="C228" s="85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</row>
    <row r="229" spans="1:168" ht="13">
      <c r="A229" s="89"/>
      <c r="B229" s="118"/>
      <c r="C229" s="85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</row>
    <row r="230" spans="1:168" ht="13">
      <c r="A230" s="89"/>
      <c r="B230" s="118"/>
      <c r="C230" s="85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</row>
    <row r="231" spans="1:168" ht="13">
      <c r="A231" s="89"/>
      <c r="B231" s="118"/>
      <c r="C231" s="85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</row>
    <row r="232" spans="1:168" ht="13">
      <c r="A232" s="89"/>
      <c r="B232" s="118"/>
      <c r="C232" s="85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</row>
    <row r="233" spans="1:168" ht="13">
      <c r="A233" s="89"/>
      <c r="B233" s="118"/>
      <c r="C233" s="85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</row>
    <row r="234" spans="1:168" ht="13">
      <c r="A234" s="89"/>
      <c r="B234" s="118"/>
      <c r="C234" s="85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</row>
    <row r="235" spans="1:168" ht="13">
      <c r="A235" s="89"/>
      <c r="B235" s="118"/>
      <c r="C235" s="85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</row>
    <row r="236" spans="1:168" ht="13">
      <c r="A236" s="89"/>
      <c r="B236" s="118"/>
      <c r="C236" s="85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</row>
    <row r="237" spans="1:168" ht="13">
      <c r="A237" s="89"/>
      <c r="B237" s="118"/>
      <c r="C237" s="85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</row>
    <row r="238" spans="1:168" ht="13">
      <c r="A238" s="89"/>
      <c r="B238" s="118"/>
      <c r="C238" s="85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</row>
    <row r="239" spans="1:168" ht="13">
      <c r="A239" s="89"/>
      <c r="B239" s="118"/>
      <c r="C239" s="85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</row>
    <row r="240" spans="1:168" ht="13">
      <c r="A240" s="89"/>
      <c r="B240" s="118"/>
      <c r="C240" s="85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</row>
    <row r="241" spans="1:168" ht="13">
      <c r="A241" s="89"/>
      <c r="B241" s="118"/>
      <c r="C241" s="85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</row>
    <row r="242" spans="1:168" ht="13">
      <c r="A242" s="89"/>
      <c r="B242" s="118"/>
      <c r="C242" s="85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  <c r="EL242" s="89"/>
      <c r="EM242" s="89"/>
      <c r="EN242" s="89"/>
      <c r="EO242" s="89"/>
      <c r="EP242" s="89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</row>
    <row r="243" spans="1:168" ht="13">
      <c r="A243" s="89"/>
      <c r="B243" s="118"/>
      <c r="C243" s="85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  <c r="EL243" s="89"/>
      <c r="EM243" s="89"/>
      <c r="EN243" s="89"/>
      <c r="EO243" s="89"/>
      <c r="EP243" s="89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</row>
    <row r="244" spans="1:168" ht="13">
      <c r="A244" s="89"/>
      <c r="B244" s="118"/>
      <c r="C244" s="85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  <c r="EL244" s="89"/>
      <c r="EM244" s="89"/>
      <c r="EN244" s="89"/>
      <c r="EO244" s="89"/>
      <c r="EP244" s="89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89"/>
      <c r="FD244" s="89"/>
      <c r="FE244" s="89"/>
      <c r="FF244" s="89"/>
      <c r="FG244" s="89"/>
      <c r="FH244" s="89"/>
      <c r="FI244" s="89"/>
      <c r="FJ244" s="89"/>
      <c r="FK244" s="89"/>
      <c r="FL244" s="89"/>
    </row>
    <row r="245" spans="1:168" ht="13">
      <c r="A245" s="89"/>
      <c r="B245" s="118"/>
      <c r="C245" s="85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</row>
    <row r="246" spans="1:168" ht="13">
      <c r="A246" s="89"/>
      <c r="B246" s="118"/>
      <c r="C246" s="85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  <c r="EL246" s="89"/>
      <c r="EM246" s="89"/>
      <c r="EN246" s="89"/>
      <c r="EO246" s="89"/>
      <c r="EP246" s="89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89"/>
      <c r="FD246" s="89"/>
      <c r="FE246" s="89"/>
      <c r="FF246" s="89"/>
      <c r="FG246" s="89"/>
      <c r="FH246" s="89"/>
      <c r="FI246" s="89"/>
      <c r="FJ246" s="89"/>
      <c r="FK246" s="89"/>
      <c r="FL246" s="89"/>
    </row>
    <row r="247" spans="1:168" ht="13">
      <c r="A247" s="89"/>
      <c r="B247" s="118"/>
      <c r="C247" s="85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  <c r="EL247" s="89"/>
      <c r="EM247" s="89"/>
      <c r="EN247" s="89"/>
      <c r="EO247" s="89"/>
      <c r="EP247" s="89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</row>
    <row r="248" spans="1:168" ht="13">
      <c r="A248" s="89"/>
      <c r="B248" s="118"/>
      <c r="C248" s="85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  <c r="EL248" s="89"/>
      <c r="EM248" s="89"/>
      <c r="EN248" s="89"/>
      <c r="EO248" s="89"/>
      <c r="EP248" s="89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89"/>
      <c r="FD248" s="89"/>
      <c r="FE248" s="89"/>
      <c r="FF248" s="89"/>
      <c r="FG248" s="89"/>
      <c r="FH248" s="89"/>
      <c r="FI248" s="89"/>
      <c r="FJ248" s="89"/>
      <c r="FK248" s="89"/>
      <c r="FL248" s="89"/>
    </row>
    <row r="249" spans="1:168" ht="13">
      <c r="A249" s="89"/>
      <c r="B249" s="118"/>
      <c r="C249" s="85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  <c r="EL249" s="89"/>
      <c r="EM249" s="89"/>
      <c r="EN249" s="89"/>
      <c r="EO249" s="89"/>
      <c r="EP249" s="89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</row>
    <row r="250" spans="1:168" ht="13">
      <c r="A250" s="89"/>
      <c r="B250" s="118"/>
      <c r="C250" s="85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  <c r="EL250" s="89"/>
      <c r="EM250" s="89"/>
      <c r="EN250" s="89"/>
      <c r="EO250" s="89"/>
      <c r="EP250" s="89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</row>
    <row r="251" spans="1:168" ht="13">
      <c r="A251" s="89"/>
      <c r="B251" s="118"/>
      <c r="C251" s="85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</row>
    <row r="252" spans="1:168" ht="13">
      <c r="A252" s="89"/>
      <c r="B252" s="118"/>
      <c r="C252" s="85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  <c r="EL252" s="89"/>
      <c r="EM252" s="89"/>
      <c r="EN252" s="89"/>
      <c r="EO252" s="89"/>
      <c r="EP252" s="89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89"/>
      <c r="FD252" s="89"/>
      <c r="FE252" s="89"/>
      <c r="FF252" s="89"/>
      <c r="FG252" s="89"/>
      <c r="FH252" s="89"/>
      <c r="FI252" s="89"/>
      <c r="FJ252" s="89"/>
      <c r="FK252" s="89"/>
      <c r="FL252" s="89"/>
    </row>
    <row r="253" spans="1:168" ht="13">
      <c r="A253" s="89"/>
      <c r="B253" s="118"/>
      <c r="C253" s="85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  <c r="EL253" s="89"/>
      <c r="EM253" s="89"/>
      <c r="EN253" s="89"/>
      <c r="EO253" s="89"/>
      <c r="EP253" s="89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89"/>
      <c r="FD253" s="89"/>
      <c r="FE253" s="89"/>
      <c r="FF253" s="89"/>
      <c r="FG253" s="89"/>
      <c r="FH253" s="89"/>
      <c r="FI253" s="89"/>
      <c r="FJ253" s="89"/>
      <c r="FK253" s="89"/>
      <c r="FL253" s="89"/>
    </row>
    <row r="254" spans="1:168" ht="13">
      <c r="A254" s="89"/>
      <c r="B254" s="118"/>
      <c r="C254" s="85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</row>
    <row r="255" spans="1:168" ht="13">
      <c r="A255" s="89"/>
      <c r="B255" s="118"/>
      <c r="C255" s="85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  <c r="EL255" s="89"/>
      <c r="EM255" s="89"/>
      <c r="EN255" s="89"/>
      <c r="EO255" s="89"/>
      <c r="EP255" s="89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89"/>
      <c r="FD255" s="89"/>
      <c r="FE255" s="89"/>
      <c r="FF255" s="89"/>
      <c r="FG255" s="89"/>
      <c r="FH255" s="89"/>
      <c r="FI255" s="89"/>
      <c r="FJ255" s="89"/>
      <c r="FK255" s="89"/>
      <c r="FL255" s="89"/>
    </row>
    <row r="256" spans="1:168" ht="13">
      <c r="A256" s="89"/>
      <c r="B256" s="118"/>
      <c r="C256" s="85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  <c r="EL256" s="89"/>
      <c r="EM256" s="89"/>
      <c r="EN256" s="89"/>
      <c r="EO256" s="89"/>
      <c r="EP256" s="89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89"/>
      <c r="FD256" s="89"/>
      <c r="FE256" s="89"/>
      <c r="FF256" s="89"/>
      <c r="FG256" s="89"/>
      <c r="FH256" s="89"/>
      <c r="FI256" s="89"/>
      <c r="FJ256" s="89"/>
      <c r="FK256" s="89"/>
      <c r="FL256" s="89"/>
    </row>
    <row r="257" spans="1:168" ht="13">
      <c r="A257" s="89"/>
      <c r="B257" s="118"/>
      <c r="C257" s="85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  <c r="EL257" s="89"/>
      <c r="EM257" s="89"/>
      <c r="EN257" s="89"/>
      <c r="EO257" s="89"/>
      <c r="EP257" s="89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89"/>
      <c r="FD257" s="89"/>
      <c r="FE257" s="89"/>
      <c r="FF257" s="89"/>
      <c r="FG257" s="89"/>
      <c r="FH257" s="89"/>
      <c r="FI257" s="89"/>
      <c r="FJ257" s="89"/>
      <c r="FK257" s="89"/>
      <c r="FL257" s="89"/>
    </row>
    <row r="258" spans="1:168" ht="13">
      <c r="A258" s="89"/>
      <c r="B258" s="118"/>
      <c r="C258" s="85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  <c r="EL258" s="89"/>
      <c r="EM258" s="89"/>
      <c r="EN258" s="89"/>
      <c r="EO258" s="89"/>
      <c r="EP258" s="89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89"/>
      <c r="FD258" s="89"/>
      <c r="FE258" s="89"/>
      <c r="FF258" s="89"/>
      <c r="FG258" s="89"/>
      <c r="FH258" s="89"/>
      <c r="FI258" s="89"/>
      <c r="FJ258" s="89"/>
      <c r="FK258" s="89"/>
      <c r="FL258" s="89"/>
    </row>
    <row r="259" spans="1:168" ht="13">
      <c r="A259" s="89"/>
      <c r="B259" s="118"/>
      <c r="C259" s="85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  <c r="EL259" s="89"/>
      <c r="EM259" s="89"/>
      <c r="EN259" s="89"/>
      <c r="EO259" s="89"/>
      <c r="EP259" s="89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89"/>
      <c r="FD259" s="89"/>
      <c r="FE259" s="89"/>
      <c r="FF259" s="89"/>
      <c r="FG259" s="89"/>
      <c r="FH259" s="89"/>
      <c r="FI259" s="89"/>
      <c r="FJ259" s="89"/>
      <c r="FK259" s="89"/>
      <c r="FL259" s="89"/>
    </row>
    <row r="260" spans="1:168" ht="13">
      <c r="A260" s="89"/>
      <c r="B260" s="118"/>
      <c r="C260" s="85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  <c r="EL260" s="89"/>
      <c r="EM260" s="89"/>
      <c r="EN260" s="89"/>
      <c r="EO260" s="89"/>
      <c r="EP260" s="89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89"/>
      <c r="FD260" s="89"/>
      <c r="FE260" s="89"/>
      <c r="FF260" s="89"/>
      <c r="FG260" s="89"/>
      <c r="FH260" s="89"/>
      <c r="FI260" s="89"/>
      <c r="FJ260" s="89"/>
      <c r="FK260" s="89"/>
      <c r="FL260" s="89"/>
    </row>
    <row r="261" spans="1:168" ht="13">
      <c r="A261" s="89"/>
      <c r="B261" s="118"/>
      <c r="C261" s="85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  <c r="EL261" s="89"/>
      <c r="EM261" s="89"/>
      <c r="EN261" s="89"/>
      <c r="EO261" s="89"/>
      <c r="EP261" s="89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89"/>
      <c r="FD261" s="89"/>
      <c r="FE261" s="89"/>
      <c r="FF261" s="89"/>
      <c r="FG261" s="89"/>
      <c r="FH261" s="89"/>
      <c r="FI261" s="89"/>
      <c r="FJ261" s="89"/>
      <c r="FK261" s="89"/>
      <c r="FL261" s="89"/>
    </row>
    <row r="262" spans="1:168" ht="13">
      <c r="A262" s="89"/>
      <c r="B262" s="118"/>
      <c r="C262" s="85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  <c r="EL262" s="89"/>
      <c r="EM262" s="89"/>
      <c r="EN262" s="89"/>
      <c r="EO262" s="89"/>
      <c r="EP262" s="89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89"/>
      <c r="FD262" s="89"/>
      <c r="FE262" s="89"/>
      <c r="FF262" s="89"/>
      <c r="FG262" s="89"/>
      <c r="FH262" s="89"/>
      <c r="FI262" s="89"/>
      <c r="FJ262" s="89"/>
      <c r="FK262" s="89"/>
      <c r="FL262" s="89"/>
    </row>
    <row r="263" spans="1:168" ht="13">
      <c r="A263" s="89"/>
      <c r="B263" s="118"/>
      <c r="C263" s="85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  <c r="EL263" s="89"/>
      <c r="EM263" s="89"/>
      <c r="EN263" s="89"/>
      <c r="EO263" s="89"/>
      <c r="EP263" s="89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89"/>
      <c r="FD263" s="89"/>
      <c r="FE263" s="89"/>
      <c r="FF263" s="89"/>
      <c r="FG263" s="89"/>
      <c r="FH263" s="89"/>
      <c r="FI263" s="89"/>
      <c r="FJ263" s="89"/>
      <c r="FK263" s="89"/>
      <c r="FL263" s="89"/>
    </row>
    <row r="264" spans="1:168" ht="13">
      <c r="A264" s="89"/>
      <c r="B264" s="118"/>
      <c r="C264" s="85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  <c r="EL264" s="89"/>
      <c r="EM264" s="89"/>
      <c r="EN264" s="89"/>
      <c r="EO264" s="89"/>
      <c r="EP264" s="89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89"/>
      <c r="FD264" s="89"/>
      <c r="FE264" s="89"/>
      <c r="FF264" s="89"/>
      <c r="FG264" s="89"/>
      <c r="FH264" s="89"/>
      <c r="FI264" s="89"/>
      <c r="FJ264" s="89"/>
      <c r="FK264" s="89"/>
      <c r="FL264" s="89"/>
    </row>
    <row r="265" spans="1:168" ht="13">
      <c r="A265" s="89"/>
      <c r="B265" s="118"/>
      <c r="C265" s="85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  <c r="EL265" s="89"/>
      <c r="EM265" s="89"/>
      <c r="EN265" s="89"/>
      <c r="EO265" s="89"/>
      <c r="EP265" s="89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</row>
    <row r="266" spans="1:168" ht="13">
      <c r="A266" s="89"/>
      <c r="B266" s="118"/>
      <c r="C266" s="85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  <c r="EL266" s="89"/>
      <c r="EM266" s="89"/>
      <c r="EN266" s="89"/>
      <c r="EO266" s="89"/>
      <c r="EP266" s="89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89"/>
      <c r="FD266" s="89"/>
      <c r="FE266" s="89"/>
      <c r="FF266" s="89"/>
      <c r="FG266" s="89"/>
      <c r="FH266" s="89"/>
      <c r="FI266" s="89"/>
      <c r="FJ266" s="89"/>
      <c r="FK266" s="89"/>
      <c r="FL266" s="89"/>
    </row>
    <row r="267" spans="1:168" ht="13">
      <c r="A267" s="89"/>
      <c r="B267" s="118"/>
      <c r="C267" s="85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  <c r="EL267" s="89"/>
      <c r="EM267" s="89"/>
      <c r="EN267" s="89"/>
      <c r="EO267" s="89"/>
      <c r="EP267" s="89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89"/>
      <c r="FD267" s="89"/>
      <c r="FE267" s="89"/>
      <c r="FF267" s="89"/>
      <c r="FG267" s="89"/>
      <c r="FH267" s="89"/>
      <c r="FI267" s="89"/>
      <c r="FJ267" s="89"/>
      <c r="FK267" s="89"/>
      <c r="FL267" s="89"/>
    </row>
    <row r="268" spans="1:168" ht="13">
      <c r="A268" s="89"/>
      <c r="B268" s="118"/>
      <c r="C268" s="85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  <c r="EL268" s="89"/>
      <c r="EM268" s="89"/>
      <c r="EN268" s="89"/>
      <c r="EO268" s="89"/>
      <c r="EP268" s="89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89"/>
      <c r="FD268" s="89"/>
      <c r="FE268" s="89"/>
      <c r="FF268" s="89"/>
      <c r="FG268" s="89"/>
      <c r="FH268" s="89"/>
      <c r="FI268" s="89"/>
      <c r="FJ268" s="89"/>
      <c r="FK268" s="89"/>
      <c r="FL268" s="89"/>
    </row>
    <row r="269" spans="1:168" ht="13">
      <c r="A269" s="89"/>
      <c r="B269" s="118"/>
      <c r="C269" s="85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  <c r="EL269" s="89"/>
      <c r="EM269" s="89"/>
      <c r="EN269" s="89"/>
      <c r="EO269" s="89"/>
      <c r="EP269" s="89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89"/>
      <c r="FD269" s="89"/>
      <c r="FE269" s="89"/>
      <c r="FF269" s="89"/>
      <c r="FG269" s="89"/>
      <c r="FH269" s="89"/>
      <c r="FI269" s="89"/>
      <c r="FJ269" s="89"/>
      <c r="FK269" s="89"/>
      <c r="FL269" s="89"/>
    </row>
    <row r="270" spans="1:168" ht="13">
      <c r="A270" s="89"/>
      <c r="B270" s="118"/>
      <c r="C270" s="85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  <c r="EL270" s="89"/>
      <c r="EM270" s="89"/>
      <c r="EN270" s="89"/>
      <c r="EO270" s="89"/>
      <c r="EP270" s="89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89"/>
      <c r="FD270" s="89"/>
      <c r="FE270" s="89"/>
      <c r="FF270" s="89"/>
      <c r="FG270" s="89"/>
      <c r="FH270" s="89"/>
      <c r="FI270" s="89"/>
      <c r="FJ270" s="89"/>
      <c r="FK270" s="89"/>
      <c r="FL270" s="89"/>
    </row>
    <row r="271" spans="1:168" ht="13">
      <c r="A271" s="89"/>
      <c r="B271" s="118"/>
      <c r="C271" s="85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  <c r="EL271" s="89"/>
      <c r="EM271" s="89"/>
      <c r="EN271" s="89"/>
      <c r="EO271" s="89"/>
      <c r="EP271" s="89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89"/>
      <c r="FD271" s="89"/>
      <c r="FE271" s="89"/>
      <c r="FF271" s="89"/>
      <c r="FG271" s="89"/>
      <c r="FH271" s="89"/>
      <c r="FI271" s="89"/>
      <c r="FJ271" s="89"/>
      <c r="FK271" s="89"/>
      <c r="FL271" s="89"/>
    </row>
    <row r="272" spans="1:168" ht="13">
      <c r="A272" s="89"/>
      <c r="B272" s="118"/>
      <c r="C272" s="85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  <c r="EL272" s="89"/>
      <c r="EM272" s="89"/>
      <c r="EN272" s="89"/>
      <c r="EO272" s="89"/>
      <c r="EP272" s="89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</row>
    <row r="273" spans="1:168" ht="13">
      <c r="A273" s="89"/>
      <c r="B273" s="118"/>
      <c r="C273" s="85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  <c r="EL273" s="89"/>
      <c r="EM273" s="89"/>
      <c r="EN273" s="89"/>
      <c r="EO273" s="89"/>
      <c r="EP273" s="89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89"/>
      <c r="FD273" s="89"/>
      <c r="FE273" s="89"/>
      <c r="FF273" s="89"/>
      <c r="FG273" s="89"/>
      <c r="FH273" s="89"/>
      <c r="FI273" s="89"/>
      <c r="FJ273" s="89"/>
      <c r="FK273" s="89"/>
      <c r="FL273" s="89"/>
    </row>
    <row r="274" spans="1:168" ht="13">
      <c r="A274" s="89"/>
      <c r="B274" s="118"/>
      <c r="C274" s="85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  <c r="EL274" s="89"/>
      <c r="EM274" s="89"/>
      <c r="EN274" s="89"/>
      <c r="EO274" s="89"/>
      <c r="EP274" s="89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89"/>
      <c r="FD274" s="89"/>
      <c r="FE274" s="89"/>
      <c r="FF274" s="89"/>
      <c r="FG274" s="89"/>
      <c r="FH274" s="89"/>
      <c r="FI274" s="89"/>
      <c r="FJ274" s="89"/>
      <c r="FK274" s="89"/>
      <c r="FL274" s="89"/>
    </row>
    <row r="275" spans="1:168" ht="13">
      <c r="A275" s="89"/>
      <c r="B275" s="118"/>
      <c r="C275" s="85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/>
      <c r="FG275" s="89"/>
      <c r="FH275" s="89"/>
      <c r="FI275" s="89"/>
      <c r="FJ275" s="89"/>
      <c r="FK275" s="89"/>
      <c r="FL275" s="89"/>
    </row>
    <row r="276" spans="1:168" ht="13">
      <c r="A276" s="89"/>
      <c r="B276" s="118"/>
      <c r="C276" s="85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  <c r="EL276" s="89"/>
      <c r="EM276" s="89"/>
      <c r="EN276" s="89"/>
      <c r="EO276" s="89"/>
      <c r="EP276" s="89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89"/>
      <c r="FD276" s="89"/>
      <c r="FE276" s="89"/>
      <c r="FF276" s="89"/>
      <c r="FG276" s="89"/>
      <c r="FH276" s="89"/>
      <c r="FI276" s="89"/>
      <c r="FJ276" s="89"/>
      <c r="FK276" s="89"/>
      <c r="FL276" s="89"/>
    </row>
    <row r="277" spans="1:168" ht="13">
      <c r="A277" s="89"/>
      <c r="B277" s="118"/>
      <c r="C277" s="85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  <c r="EL277" s="89"/>
      <c r="EM277" s="89"/>
      <c r="EN277" s="89"/>
      <c r="EO277" s="89"/>
      <c r="EP277" s="89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89"/>
      <c r="FD277" s="89"/>
      <c r="FE277" s="89"/>
      <c r="FF277" s="89"/>
      <c r="FG277" s="89"/>
      <c r="FH277" s="89"/>
      <c r="FI277" s="89"/>
      <c r="FJ277" s="89"/>
      <c r="FK277" s="89"/>
      <c r="FL277" s="89"/>
    </row>
    <row r="278" spans="1:168" ht="13">
      <c r="A278" s="89"/>
      <c r="B278" s="118"/>
      <c r="C278" s="85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  <c r="EL278" s="89"/>
      <c r="EM278" s="89"/>
      <c r="EN278" s="89"/>
      <c r="EO278" s="89"/>
      <c r="EP278" s="89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89"/>
      <c r="FD278" s="89"/>
      <c r="FE278" s="89"/>
      <c r="FF278" s="89"/>
      <c r="FG278" s="89"/>
      <c r="FH278" s="89"/>
      <c r="FI278" s="89"/>
      <c r="FJ278" s="89"/>
      <c r="FK278" s="89"/>
      <c r="FL278" s="89"/>
    </row>
    <row r="279" spans="1:168" ht="13">
      <c r="A279" s="89"/>
      <c r="B279" s="118"/>
      <c r="C279" s="85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  <c r="EL279" s="89"/>
      <c r="EM279" s="89"/>
      <c r="EN279" s="89"/>
      <c r="EO279" s="89"/>
      <c r="EP279" s="89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89"/>
      <c r="FD279" s="89"/>
      <c r="FE279" s="89"/>
      <c r="FF279" s="89"/>
      <c r="FG279" s="89"/>
      <c r="FH279" s="89"/>
      <c r="FI279" s="89"/>
      <c r="FJ279" s="89"/>
      <c r="FK279" s="89"/>
      <c r="FL279" s="89"/>
    </row>
    <row r="280" spans="1:168" ht="13">
      <c r="A280" s="89"/>
      <c r="B280" s="118"/>
      <c r="C280" s="85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89"/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</row>
    <row r="281" spans="1:168" ht="13">
      <c r="A281" s="89"/>
      <c r="B281" s="118"/>
      <c r="C281" s="85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  <c r="EL281" s="89"/>
      <c r="EM281" s="89"/>
      <c r="EN281" s="89"/>
      <c r="EO281" s="89"/>
      <c r="EP281" s="89"/>
      <c r="EQ281" s="89"/>
      <c r="ER281" s="89"/>
      <c r="ES281" s="89"/>
      <c r="ET281" s="89"/>
      <c r="EU281" s="89"/>
      <c r="EV281" s="89"/>
      <c r="EW281" s="89"/>
      <c r="EX281" s="89"/>
      <c r="EY281" s="89"/>
      <c r="EZ281" s="89"/>
      <c r="FA281" s="89"/>
      <c r="FB281" s="89"/>
      <c r="FC281" s="89"/>
      <c r="FD281" s="89"/>
      <c r="FE281" s="89"/>
      <c r="FF281" s="89"/>
      <c r="FG281" s="89"/>
      <c r="FH281" s="89"/>
      <c r="FI281" s="89"/>
      <c r="FJ281" s="89"/>
      <c r="FK281" s="89"/>
      <c r="FL281" s="89"/>
    </row>
    <row r="282" spans="1:168" ht="13">
      <c r="A282" s="89"/>
      <c r="B282" s="118"/>
      <c r="C282" s="85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  <c r="EL282" s="89"/>
      <c r="EM282" s="89"/>
      <c r="EN282" s="89"/>
      <c r="EO282" s="89"/>
      <c r="EP282" s="89"/>
      <c r="EQ282" s="89"/>
      <c r="ER282" s="89"/>
      <c r="ES282" s="89"/>
      <c r="ET282" s="89"/>
      <c r="EU282" s="89"/>
      <c r="EV282" s="89"/>
      <c r="EW282" s="89"/>
      <c r="EX282" s="89"/>
      <c r="EY282" s="89"/>
      <c r="EZ282" s="89"/>
      <c r="FA282" s="89"/>
      <c r="FB282" s="89"/>
      <c r="FC282" s="89"/>
      <c r="FD282" s="89"/>
      <c r="FE282" s="89"/>
      <c r="FF282" s="89"/>
      <c r="FG282" s="89"/>
      <c r="FH282" s="89"/>
      <c r="FI282" s="89"/>
      <c r="FJ282" s="89"/>
      <c r="FK282" s="89"/>
      <c r="FL282" s="89"/>
    </row>
    <row r="283" spans="1:168" ht="13">
      <c r="A283" s="89"/>
      <c r="B283" s="118"/>
      <c r="C283" s="85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</row>
    <row r="284" spans="1:168" ht="13">
      <c r="A284" s="89"/>
      <c r="B284" s="118"/>
      <c r="C284" s="85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  <c r="EL284" s="89"/>
      <c r="EM284" s="89"/>
      <c r="EN284" s="89"/>
      <c r="EO284" s="89"/>
      <c r="EP284" s="89"/>
      <c r="EQ284" s="89"/>
      <c r="ER284" s="89"/>
      <c r="ES284" s="89"/>
      <c r="ET284" s="89"/>
      <c r="EU284" s="89"/>
      <c r="EV284" s="89"/>
      <c r="EW284" s="89"/>
      <c r="EX284" s="89"/>
      <c r="EY284" s="89"/>
      <c r="EZ284" s="89"/>
      <c r="FA284" s="8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</row>
    <row r="285" spans="1:168" ht="13">
      <c r="A285" s="89"/>
      <c r="B285" s="118"/>
      <c r="C285" s="85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  <c r="EL285" s="89"/>
      <c r="EM285" s="89"/>
      <c r="EN285" s="89"/>
      <c r="EO285" s="89"/>
      <c r="EP285" s="89"/>
      <c r="EQ285" s="89"/>
      <c r="ER285" s="89"/>
      <c r="ES285" s="89"/>
      <c r="ET285" s="89"/>
      <c r="EU285" s="89"/>
      <c r="EV285" s="89"/>
      <c r="EW285" s="89"/>
      <c r="EX285" s="89"/>
      <c r="EY285" s="89"/>
      <c r="EZ285" s="89"/>
      <c r="FA285" s="89"/>
      <c r="FB285" s="89"/>
      <c r="FC285" s="89"/>
      <c r="FD285" s="89"/>
      <c r="FE285" s="89"/>
      <c r="FF285" s="89"/>
      <c r="FG285" s="89"/>
      <c r="FH285" s="89"/>
      <c r="FI285" s="89"/>
      <c r="FJ285" s="89"/>
      <c r="FK285" s="89"/>
      <c r="FL285" s="89"/>
    </row>
    <row r="286" spans="1:168" ht="13">
      <c r="A286" s="89"/>
      <c r="B286" s="118"/>
      <c r="C286" s="85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  <c r="EL286" s="89"/>
      <c r="EM286" s="89"/>
      <c r="EN286" s="89"/>
      <c r="EO286" s="89"/>
      <c r="EP286" s="89"/>
      <c r="EQ286" s="89"/>
      <c r="ER286" s="89"/>
      <c r="ES286" s="89"/>
      <c r="ET286" s="89"/>
      <c r="EU286" s="89"/>
      <c r="EV286" s="89"/>
      <c r="EW286" s="89"/>
      <c r="EX286" s="89"/>
      <c r="EY286" s="89"/>
      <c r="EZ286" s="89"/>
      <c r="FA286" s="89"/>
      <c r="FB286" s="89"/>
      <c r="FC286" s="89"/>
      <c r="FD286" s="89"/>
      <c r="FE286" s="89"/>
      <c r="FF286" s="89"/>
      <c r="FG286" s="89"/>
      <c r="FH286" s="89"/>
      <c r="FI286" s="89"/>
      <c r="FJ286" s="89"/>
      <c r="FK286" s="89"/>
      <c r="FL286" s="89"/>
    </row>
    <row r="287" spans="1:168" ht="13">
      <c r="A287" s="89"/>
      <c r="B287" s="118"/>
      <c r="C287" s="85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</row>
    <row r="288" spans="1:168" ht="13">
      <c r="A288" s="89"/>
      <c r="B288" s="118"/>
      <c r="C288" s="85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  <c r="EL288" s="89"/>
      <c r="EM288" s="89"/>
      <c r="EN288" s="89"/>
      <c r="EO288" s="89"/>
      <c r="EP288" s="89"/>
      <c r="EQ288" s="89"/>
      <c r="ER288" s="89"/>
      <c r="ES288" s="89"/>
      <c r="ET288" s="89"/>
      <c r="EU288" s="89"/>
      <c r="EV288" s="89"/>
      <c r="EW288" s="89"/>
      <c r="EX288" s="89"/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</row>
    <row r="289" spans="1:168" ht="13">
      <c r="A289" s="89"/>
      <c r="B289" s="118"/>
      <c r="C289" s="85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</row>
    <row r="290" spans="1:168" ht="13">
      <c r="A290" s="89"/>
      <c r="B290" s="118"/>
      <c r="C290" s="85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  <c r="EL290" s="89"/>
      <c r="EM290" s="89"/>
      <c r="EN290" s="89"/>
      <c r="EO290" s="89"/>
      <c r="EP290" s="89"/>
      <c r="EQ290" s="89"/>
      <c r="ER290" s="89"/>
      <c r="ES290" s="89"/>
      <c r="ET290" s="89"/>
      <c r="EU290" s="89"/>
      <c r="EV290" s="89"/>
      <c r="EW290" s="89"/>
      <c r="EX290" s="89"/>
      <c r="EY290" s="89"/>
      <c r="EZ290" s="89"/>
      <c r="FA290" s="89"/>
      <c r="FB290" s="89"/>
      <c r="FC290" s="89"/>
      <c r="FD290" s="89"/>
      <c r="FE290" s="89"/>
      <c r="FF290" s="89"/>
      <c r="FG290" s="89"/>
      <c r="FH290" s="89"/>
      <c r="FI290" s="89"/>
      <c r="FJ290" s="89"/>
      <c r="FK290" s="89"/>
      <c r="FL290" s="89"/>
    </row>
    <row r="291" spans="1:168" ht="13">
      <c r="A291" s="89"/>
      <c r="B291" s="118"/>
      <c r="C291" s="85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  <c r="EL291" s="89"/>
      <c r="EM291" s="89"/>
      <c r="EN291" s="89"/>
      <c r="EO291" s="89"/>
      <c r="EP291" s="89"/>
      <c r="EQ291" s="89"/>
      <c r="ER291" s="89"/>
      <c r="ES291" s="89"/>
      <c r="ET291" s="89"/>
      <c r="EU291" s="89"/>
      <c r="EV291" s="89"/>
      <c r="EW291" s="89"/>
      <c r="EX291" s="89"/>
      <c r="EY291" s="89"/>
      <c r="EZ291" s="89"/>
      <c r="FA291" s="89"/>
      <c r="FB291" s="89"/>
      <c r="FC291" s="89"/>
      <c r="FD291" s="89"/>
      <c r="FE291" s="89"/>
      <c r="FF291" s="89"/>
      <c r="FG291" s="89"/>
      <c r="FH291" s="89"/>
      <c r="FI291" s="89"/>
      <c r="FJ291" s="89"/>
      <c r="FK291" s="89"/>
      <c r="FL291" s="89"/>
    </row>
    <row r="292" spans="1:168" ht="13">
      <c r="A292" s="89"/>
      <c r="B292" s="118"/>
      <c r="C292" s="85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  <c r="EL292" s="89"/>
      <c r="EM292" s="89"/>
      <c r="EN292" s="89"/>
      <c r="EO292" s="89"/>
      <c r="EP292" s="89"/>
      <c r="EQ292" s="89"/>
      <c r="ER292" s="89"/>
      <c r="ES292" s="89"/>
      <c r="ET292" s="89"/>
      <c r="EU292" s="89"/>
      <c r="EV292" s="89"/>
      <c r="EW292" s="89"/>
      <c r="EX292" s="89"/>
      <c r="EY292" s="89"/>
      <c r="EZ292" s="89"/>
      <c r="FA292" s="89"/>
      <c r="FB292" s="89"/>
      <c r="FC292" s="89"/>
      <c r="FD292" s="89"/>
      <c r="FE292" s="89"/>
      <c r="FF292" s="89"/>
      <c r="FG292" s="89"/>
      <c r="FH292" s="89"/>
      <c r="FI292" s="89"/>
      <c r="FJ292" s="89"/>
      <c r="FK292" s="89"/>
      <c r="FL292" s="89"/>
    </row>
    <row r="293" spans="1:168" ht="13">
      <c r="A293" s="89"/>
      <c r="B293" s="118"/>
      <c r="C293" s="85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  <c r="EL293" s="89"/>
      <c r="EM293" s="89"/>
      <c r="EN293" s="89"/>
      <c r="EO293" s="89"/>
      <c r="EP293" s="89"/>
      <c r="EQ293" s="89"/>
      <c r="ER293" s="89"/>
      <c r="ES293" s="89"/>
      <c r="ET293" s="89"/>
      <c r="EU293" s="89"/>
      <c r="EV293" s="89"/>
      <c r="EW293" s="89"/>
      <c r="EX293" s="89"/>
      <c r="EY293" s="89"/>
      <c r="EZ293" s="89"/>
      <c r="FA293" s="89"/>
      <c r="FB293" s="89"/>
      <c r="FC293" s="89"/>
      <c r="FD293" s="89"/>
      <c r="FE293" s="89"/>
      <c r="FF293" s="89"/>
      <c r="FG293" s="89"/>
      <c r="FH293" s="89"/>
      <c r="FI293" s="89"/>
      <c r="FJ293" s="89"/>
      <c r="FK293" s="89"/>
      <c r="FL293" s="89"/>
    </row>
    <row r="294" spans="1:168" ht="13">
      <c r="A294" s="89"/>
      <c r="B294" s="118"/>
      <c r="C294" s="85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</row>
    <row r="295" spans="1:168" ht="13">
      <c r="A295" s="89"/>
      <c r="B295" s="118"/>
      <c r="C295" s="85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  <c r="EL295" s="89"/>
      <c r="EM295" s="89"/>
      <c r="EN295" s="89"/>
      <c r="EO295" s="89"/>
      <c r="EP295" s="89"/>
      <c r="EQ295" s="89"/>
      <c r="ER295" s="89"/>
      <c r="ES295" s="89"/>
      <c r="ET295" s="89"/>
      <c r="EU295" s="89"/>
      <c r="EV295" s="89"/>
      <c r="EW295" s="89"/>
      <c r="EX295" s="89"/>
      <c r="EY295" s="89"/>
      <c r="EZ295" s="89"/>
      <c r="FA295" s="89"/>
      <c r="FB295" s="89"/>
      <c r="FC295" s="89"/>
      <c r="FD295" s="89"/>
      <c r="FE295" s="89"/>
      <c r="FF295" s="89"/>
      <c r="FG295" s="89"/>
      <c r="FH295" s="89"/>
      <c r="FI295" s="89"/>
      <c r="FJ295" s="89"/>
      <c r="FK295" s="89"/>
      <c r="FL295" s="89"/>
    </row>
    <row r="296" spans="1:168" ht="13">
      <c r="A296" s="89"/>
      <c r="B296" s="118"/>
      <c r="C296" s="85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  <c r="EL296" s="89"/>
      <c r="EM296" s="89"/>
      <c r="EN296" s="89"/>
      <c r="EO296" s="89"/>
      <c r="EP296" s="89"/>
      <c r="EQ296" s="89"/>
      <c r="ER296" s="89"/>
      <c r="ES296" s="89"/>
      <c r="ET296" s="89"/>
      <c r="EU296" s="89"/>
      <c r="EV296" s="89"/>
      <c r="EW296" s="89"/>
      <c r="EX296" s="89"/>
      <c r="EY296" s="89"/>
      <c r="EZ296" s="89"/>
      <c r="FA296" s="89"/>
      <c r="FB296" s="89"/>
      <c r="FC296" s="89"/>
      <c r="FD296" s="89"/>
      <c r="FE296" s="89"/>
      <c r="FF296" s="89"/>
      <c r="FG296" s="89"/>
      <c r="FH296" s="89"/>
      <c r="FI296" s="89"/>
      <c r="FJ296" s="89"/>
      <c r="FK296" s="89"/>
      <c r="FL296" s="89"/>
    </row>
    <row r="297" spans="1:168" ht="13">
      <c r="A297" s="89"/>
      <c r="B297" s="118"/>
      <c r="C297" s="85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  <c r="EL297" s="89"/>
      <c r="EM297" s="89"/>
      <c r="EN297" s="89"/>
      <c r="EO297" s="89"/>
      <c r="EP297" s="89"/>
      <c r="EQ297" s="89"/>
      <c r="ER297" s="89"/>
      <c r="ES297" s="89"/>
      <c r="ET297" s="89"/>
      <c r="EU297" s="89"/>
      <c r="EV297" s="89"/>
      <c r="EW297" s="89"/>
      <c r="EX297" s="89"/>
      <c r="EY297" s="89"/>
      <c r="EZ297" s="89"/>
      <c r="FA297" s="89"/>
      <c r="FB297" s="89"/>
      <c r="FC297" s="89"/>
      <c r="FD297" s="89"/>
      <c r="FE297" s="89"/>
      <c r="FF297" s="89"/>
      <c r="FG297" s="89"/>
      <c r="FH297" s="89"/>
      <c r="FI297" s="89"/>
      <c r="FJ297" s="89"/>
      <c r="FK297" s="89"/>
      <c r="FL297" s="89"/>
    </row>
    <row r="298" spans="1:168" ht="13">
      <c r="A298" s="89"/>
      <c r="B298" s="118"/>
      <c r="C298" s="85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  <c r="EL298" s="89"/>
      <c r="EM298" s="89"/>
      <c r="EN298" s="89"/>
      <c r="EO298" s="89"/>
      <c r="EP298" s="89"/>
      <c r="EQ298" s="89"/>
      <c r="ER298" s="89"/>
      <c r="ES298" s="89"/>
      <c r="ET298" s="89"/>
      <c r="EU298" s="89"/>
      <c r="EV298" s="89"/>
      <c r="EW298" s="89"/>
      <c r="EX298" s="89"/>
      <c r="EY298" s="89"/>
      <c r="EZ298" s="89"/>
      <c r="FA298" s="8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</row>
    <row r="299" spans="1:168" ht="13">
      <c r="A299" s="89"/>
      <c r="B299" s="118"/>
      <c r="C299" s="85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  <c r="EL299" s="89"/>
      <c r="EM299" s="89"/>
      <c r="EN299" s="89"/>
      <c r="EO299" s="89"/>
      <c r="EP299" s="89"/>
      <c r="EQ299" s="89"/>
      <c r="ER299" s="89"/>
      <c r="ES299" s="89"/>
      <c r="ET299" s="89"/>
      <c r="EU299" s="89"/>
      <c r="EV299" s="89"/>
      <c r="EW299" s="89"/>
      <c r="EX299" s="89"/>
      <c r="EY299" s="89"/>
      <c r="EZ299" s="89"/>
      <c r="FA299" s="89"/>
      <c r="FB299" s="89"/>
      <c r="FC299" s="89"/>
      <c r="FD299" s="89"/>
      <c r="FE299" s="89"/>
      <c r="FF299" s="89"/>
      <c r="FG299" s="89"/>
      <c r="FH299" s="89"/>
      <c r="FI299" s="89"/>
      <c r="FJ299" s="89"/>
      <c r="FK299" s="89"/>
      <c r="FL299" s="89"/>
    </row>
    <row r="300" spans="1:168" ht="13">
      <c r="A300" s="89"/>
      <c r="B300" s="118"/>
      <c r="C300" s="85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  <c r="EL300" s="89"/>
      <c r="EM300" s="89"/>
      <c r="EN300" s="89"/>
      <c r="EO300" s="89"/>
      <c r="EP300" s="89"/>
      <c r="EQ300" s="89"/>
      <c r="ER300" s="89"/>
      <c r="ES300" s="89"/>
      <c r="ET300" s="89"/>
      <c r="EU300" s="89"/>
      <c r="EV300" s="89"/>
      <c r="EW300" s="89"/>
      <c r="EX300" s="89"/>
      <c r="EY300" s="89"/>
      <c r="EZ300" s="89"/>
      <c r="FA300" s="8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</row>
    <row r="301" spans="1:168" ht="13">
      <c r="A301" s="89"/>
      <c r="B301" s="118"/>
      <c r="C301" s="85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  <c r="EL301" s="89"/>
      <c r="EM301" s="89"/>
      <c r="EN301" s="89"/>
      <c r="EO301" s="89"/>
      <c r="EP301" s="89"/>
      <c r="EQ301" s="89"/>
      <c r="ER301" s="89"/>
      <c r="ES301" s="89"/>
      <c r="ET301" s="89"/>
      <c r="EU301" s="89"/>
      <c r="EV301" s="89"/>
      <c r="EW301" s="89"/>
      <c r="EX301" s="89"/>
      <c r="EY301" s="89"/>
      <c r="EZ301" s="89"/>
      <c r="FA301" s="8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</row>
    <row r="302" spans="1:168" ht="13">
      <c r="A302" s="89"/>
      <c r="B302" s="118"/>
      <c r="C302" s="85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  <c r="EL302" s="89"/>
      <c r="EM302" s="89"/>
      <c r="EN302" s="89"/>
      <c r="EO302" s="89"/>
      <c r="EP302" s="89"/>
      <c r="EQ302" s="89"/>
      <c r="ER302" s="89"/>
      <c r="ES302" s="89"/>
      <c r="ET302" s="89"/>
      <c r="EU302" s="89"/>
      <c r="EV302" s="89"/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</row>
    <row r="303" spans="1:168" ht="13">
      <c r="A303" s="89"/>
      <c r="B303" s="118"/>
      <c r="C303" s="85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  <c r="EL303" s="89"/>
      <c r="EM303" s="89"/>
      <c r="EN303" s="89"/>
      <c r="EO303" s="89"/>
      <c r="EP303" s="89"/>
      <c r="EQ303" s="89"/>
      <c r="ER303" s="89"/>
      <c r="ES303" s="89"/>
      <c r="ET303" s="89"/>
      <c r="EU303" s="89"/>
      <c r="EV303" s="89"/>
      <c r="EW303" s="89"/>
      <c r="EX303" s="89"/>
      <c r="EY303" s="89"/>
      <c r="EZ303" s="89"/>
      <c r="FA303" s="89"/>
      <c r="FB303" s="89"/>
      <c r="FC303" s="89"/>
      <c r="FD303" s="89"/>
      <c r="FE303" s="89"/>
      <c r="FF303" s="89"/>
      <c r="FG303" s="89"/>
      <c r="FH303" s="89"/>
      <c r="FI303" s="89"/>
      <c r="FJ303" s="89"/>
      <c r="FK303" s="89"/>
      <c r="FL303" s="89"/>
    </row>
    <row r="304" spans="1:168" ht="13">
      <c r="A304" s="89"/>
      <c r="B304" s="118"/>
      <c r="C304" s="85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  <c r="EL304" s="89"/>
      <c r="EM304" s="89"/>
      <c r="EN304" s="89"/>
      <c r="EO304" s="89"/>
      <c r="EP304" s="89"/>
      <c r="EQ304" s="89"/>
      <c r="ER304" s="89"/>
      <c r="ES304" s="89"/>
      <c r="ET304" s="89"/>
      <c r="EU304" s="89"/>
      <c r="EV304" s="89"/>
      <c r="EW304" s="89"/>
      <c r="EX304" s="89"/>
      <c r="EY304" s="89"/>
      <c r="EZ304" s="89"/>
      <c r="FA304" s="89"/>
      <c r="FB304" s="89"/>
      <c r="FC304" s="89"/>
      <c r="FD304" s="89"/>
      <c r="FE304" s="89"/>
      <c r="FF304" s="89"/>
      <c r="FG304" s="89"/>
      <c r="FH304" s="89"/>
      <c r="FI304" s="89"/>
      <c r="FJ304" s="89"/>
      <c r="FK304" s="89"/>
      <c r="FL304" s="89"/>
    </row>
    <row r="305" spans="1:168" ht="13">
      <c r="A305" s="89"/>
      <c r="B305" s="118"/>
      <c r="C305" s="85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  <c r="EL305" s="89"/>
      <c r="EM305" s="89"/>
      <c r="EN305" s="89"/>
      <c r="EO305" s="89"/>
      <c r="EP305" s="89"/>
      <c r="EQ305" s="89"/>
      <c r="ER305" s="89"/>
      <c r="ES305" s="89"/>
      <c r="ET305" s="89"/>
      <c r="EU305" s="89"/>
      <c r="EV305" s="89"/>
      <c r="EW305" s="89"/>
      <c r="EX305" s="89"/>
      <c r="EY305" s="89"/>
      <c r="EZ305" s="89"/>
      <c r="FA305" s="89"/>
      <c r="FB305" s="89"/>
      <c r="FC305" s="89"/>
      <c r="FD305" s="89"/>
      <c r="FE305" s="89"/>
      <c r="FF305" s="89"/>
      <c r="FG305" s="89"/>
      <c r="FH305" s="89"/>
      <c r="FI305" s="89"/>
      <c r="FJ305" s="89"/>
      <c r="FK305" s="89"/>
      <c r="FL305" s="89"/>
    </row>
    <row r="306" spans="1:168" ht="13">
      <c r="A306" s="89"/>
      <c r="B306" s="118"/>
      <c r="C306" s="85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  <c r="EL306" s="89"/>
      <c r="EM306" s="89"/>
      <c r="EN306" s="89"/>
      <c r="EO306" s="89"/>
      <c r="EP306" s="89"/>
      <c r="EQ306" s="89"/>
      <c r="ER306" s="89"/>
      <c r="ES306" s="89"/>
      <c r="ET306" s="89"/>
      <c r="EU306" s="89"/>
      <c r="EV306" s="89"/>
      <c r="EW306" s="89"/>
      <c r="EX306" s="89"/>
      <c r="EY306" s="89"/>
      <c r="EZ306" s="89"/>
      <c r="FA306" s="89"/>
      <c r="FB306" s="89"/>
      <c r="FC306" s="89"/>
      <c r="FD306" s="89"/>
      <c r="FE306" s="89"/>
      <c r="FF306" s="89"/>
      <c r="FG306" s="89"/>
      <c r="FH306" s="89"/>
      <c r="FI306" s="89"/>
      <c r="FJ306" s="89"/>
      <c r="FK306" s="89"/>
      <c r="FL306" s="89"/>
    </row>
    <row r="307" spans="1:168" ht="13">
      <c r="A307" s="89"/>
      <c r="B307" s="118"/>
      <c r="C307" s="85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  <c r="EL307" s="89"/>
      <c r="EM307" s="89"/>
      <c r="EN307" s="89"/>
      <c r="EO307" s="89"/>
      <c r="EP307" s="89"/>
      <c r="EQ307" s="89"/>
      <c r="ER307" s="89"/>
      <c r="ES307" s="89"/>
      <c r="ET307" s="89"/>
      <c r="EU307" s="89"/>
      <c r="EV307" s="89"/>
      <c r="EW307" s="89"/>
      <c r="EX307" s="89"/>
      <c r="EY307" s="89"/>
      <c r="EZ307" s="89"/>
      <c r="FA307" s="89"/>
      <c r="FB307" s="89"/>
      <c r="FC307" s="89"/>
      <c r="FD307" s="89"/>
      <c r="FE307" s="89"/>
      <c r="FF307" s="89"/>
      <c r="FG307" s="89"/>
      <c r="FH307" s="89"/>
      <c r="FI307" s="89"/>
      <c r="FJ307" s="89"/>
      <c r="FK307" s="89"/>
      <c r="FL307" s="89"/>
    </row>
    <row r="308" spans="1:168" ht="13">
      <c r="A308" s="89"/>
      <c r="B308" s="118"/>
      <c r="C308" s="85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  <c r="EL308" s="89"/>
      <c r="EM308" s="89"/>
      <c r="EN308" s="89"/>
      <c r="EO308" s="89"/>
      <c r="EP308" s="89"/>
      <c r="EQ308" s="89"/>
      <c r="ER308" s="89"/>
      <c r="ES308" s="89"/>
      <c r="ET308" s="89"/>
      <c r="EU308" s="89"/>
      <c r="EV308" s="89"/>
      <c r="EW308" s="89"/>
      <c r="EX308" s="89"/>
      <c r="EY308" s="89"/>
      <c r="EZ308" s="89"/>
      <c r="FA308" s="89"/>
      <c r="FB308" s="89"/>
      <c r="FC308" s="89"/>
      <c r="FD308" s="89"/>
      <c r="FE308" s="89"/>
      <c r="FF308" s="89"/>
      <c r="FG308" s="89"/>
      <c r="FH308" s="89"/>
      <c r="FI308" s="89"/>
      <c r="FJ308" s="89"/>
      <c r="FK308" s="89"/>
      <c r="FL308" s="89"/>
    </row>
    <row r="309" spans="1:168" ht="13">
      <c r="A309" s="89"/>
      <c r="B309" s="118"/>
      <c r="C309" s="85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  <c r="EL309" s="89"/>
      <c r="EM309" s="89"/>
      <c r="EN309" s="89"/>
      <c r="EO309" s="89"/>
      <c r="EP309" s="89"/>
      <c r="EQ309" s="89"/>
      <c r="ER309" s="89"/>
      <c r="ES309" s="89"/>
      <c r="ET309" s="89"/>
      <c r="EU309" s="89"/>
      <c r="EV309" s="89"/>
      <c r="EW309" s="89"/>
      <c r="EX309" s="89"/>
      <c r="EY309" s="89"/>
      <c r="EZ309" s="89"/>
      <c r="FA309" s="8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</row>
    <row r="310" spans="1:168" ht="13">
      <c r="A310" s="89"/>
      <c r="B310" s="118"/>
      <c r="C310" s="85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  <c r="EL310" s="89"/>
      <c r="EM310" s="89"/>
      <c r="EN310" s="89"/>
      <c r="EO310" s="89"/>
      <c r="EP310" s="89"/>
      <c r="EQ310" s="89"/>
      <c r="ER310" s="89"/>
      <c r="ES310" s="89"/>
      <c r="ET310" s="89"/>
      <c r="EU310" s="89"/>
      <c r="EV310" s="89"/>
      <c r="EW310" s="89"/>
      <c r="EX310" s="89"/>
      <c r="EY310" s="89"/>
      <c r="EZ310" s="89"/>
      <c r="FA310" s="89"/>
      <c r="FB310" s="89"/>
      <c r="FC310" s="89"/>
      <c r="FD310" s="89"/>
      <c r="FE310" s="89"/>
      <c r="FF310" s="89"/>
      <c r="FG310" s="89"/>
      <c r="FH310" s="89"/>
      <c r="FI310" s="89"/>
      <c r="FJ310" s="89"/>
      <c r="FK310" s="89"/>
      <c r="FL310" s="89"/>
    </row>
    <row r="311" spans="1:168" ht="13">
      <c r="A311" s="89"/>
      <c r="B311" s="118"/>
      <c r="C311" s="85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  <c r="EL311" s="89"/>
      <c r="EM311" s="89"/>
      <c r="EN311" s="89"/>
      <c r="EO311" s="89"/>
      <c r="EP311" s="89"/>
      <c r="EQ311" s="89"/>
      <c r="ER311" s="89"/>
      <c r="ES311" s="89"/>
      <c r="ET311" s="89"/>
      <c r="EU311" s="89"/>
      <c r="EV311" s="89"/>
      <c r="EW311" s="89"/>
      <c r="EX311" s="89"/>
      <c r="EY311" s="89"/>
      <c r="EZ311" s="89"/>
      <c r="FA311" s="89"/>
      <c r="FB311" s="89"/>
      <c r="FC311" s="89"/>
      <c r="FD311" s="89"/>
      <c r="FE311" s="89"/>
      <c r="FF311" s="89"/>
      <c r="FG311" s="89"/>
      <c r="FH311" s="89"/>
      <c r="FI311" s="89"/>
      <c r="FJ311" s="89"/>
      <c r="FK311" s="89"/>
      <c r="FL311" s="89"/>
    </row>
    <row r="312" spans="1:168" ht="13">
      <c r="A312" s="89"/>
      <c r="B312" s="118"/>
      <c r="C312" s="85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  <c r="EL312" s="89"/>
      <c r="EM312" s="89"/>
      <c r="EN312" s="89"/>
      <c r="EO312" s="89"/>
      <c r="EP312" s="89"/>
      <c r="EQ312" s="89"/>
      <c r="ER312" s="89"/>
      <c r="ES312" s="89"/>
      <c r="ET312" s="89"/>
      <c r="EU312" s="89"/>
      <c r="EV312" s="89"/>
      <c r="EW312" s="89"/>
      <c r="EX312" s="89"/>
      <c r="EY312" s="89"/>
      <c r="EZ312" s="89"/>
      <c r="FA312" s="89"/>
      <c r="FB312" s="89"/>
      <c r="FC312" s="89"/>
      <c r="FD312" s="89"/>
      <c r="FE312" s="89"/>
      <c r="FF312" s="89"/>
      <c r="FG312" s="89"/>
      <c r="FH312" s="89"/>
      <c r="FI312" s="89"/>
      <c r="FJ312" s="89"/>
      <c r="FK312" s="89"/>
      <c r="FL312" s="89"/>
    </row>
    <row r="313" spans="1:168" ht="13">
      <c r="A313" s="89"/>
      <c r="B313" s="118"/>
      <c r="C313" s="85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9"/>
      <c r="EK313" s="89"/>
      <c r="EL313" s="89"/>
      <c r="EM313" s="89"/>
      <c r="EN313" s="89"/>
      <c r="EO313" s="89"/>
      <c r="EP313" s="89"/>
      <c r="EQ313" s="89"/>
      <c r="ER313" s="89"/>
      <c r="ES313" s="89"/>
      <c r="ET313" s="89"/>
      <c r="EU313" s="89"/>
      <c r="EV313" s="89"/>
      <c r="EW313" s="89"/>
      <c r="EX313" s="89"/>
      <c r="EY313" s="89"/>
      <c r="EZ313" s="89"/>
      <c r="FA313" s="89"/>
      <c r="FB313" s="89"/>
      <c r="FC313" s="89"/>
      <c r="FD313" s="89"/>
      <c r="FE313" s="89"/>
      <c r="FF313" s="89"/>
      <c r="FG313" s="89"/>
      <c r="FH313" s="89"/>
      <c r="FI313" s="89"/>
      <c r="FJ313" s="89"/>
      <c r="FK313" s="89"/>
      <c r="FL313" s="89"/>
    </row>
    <row r="314" spans="1:168" ht="13">
      <c r="A314" s="89"/>
      <c r="B314" s="118"/>
      <c r="C314" s="85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  <c r="EL314" s="89"/>
      <c r="EM314" s="89"/>
      <c r="EN314" s="89"/>
      <c r="EO314" s="89"/>
      <c r="EP314" s="89"/>
      <c r="EQ314" s="89"/>
      <c r="ER314" s="89"/>
      <c r="ES314" s="89"/>
      <c r="ET314" s="89"/>
      <c r="EU314" s="89"/>
      <c r="EV314" s="89"/>
      <c r="EW314" s="89"/>
      <c r="EX314" s="89"/>
      <c r="EY314" s="89"/>
      <c r="EZ314" s="89"/>
      <c r="FA314" s="89"/>
      <c r="FB314" s="89"/>
      <c r="FC314" s="89"/>
      <c r="FD314" s="89"/>
      <c r="FE314" s="89"/>
      <c r="FF314" s="89"/>
      <c r="FG314" s="89"/>
      <c r="FH314" s="89"/>
      <c r="FI314" s="89"/>
      <c r="FJ314" s="89"/>
      <c r="FK314" s="89"/>
      <c r="FL314" s="89"/>
    </row>
    <row r="315" spans="1:168" ht="13">
      <c r="A315" s="89"/>
      <c r="B315" s="118"/>
      <c r="C315" s="85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89"/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89"/>
      <c r="FH315" s="89"/>
      <c r="FI315" s="89"/>
      <c r="FJ315" s="89"/>
      <c r="FK315" s="89"/>
      <c r="FL315" s="89"/>
    </row>
    <row r="316" spans="1:168" ht="13">
      <c r="A316" s="89"/>
      <c r="B316" s="118"/>
      <c r="C316" s="85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89"/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89"/>
      <c r="FH316" s="89"/>
      <c r="FI316" s="89"/>
      <c r="FJ316" s="89"/>
      <c r="FK316" s="89"/>
      <c r="FL316" s="89"/>
    </row>
    <row r="317" spans="1:168" ht="13">
      <c r="A317" s="89"/>
      <c r="B317" s="118"/>
      <c r="C317" s="85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89"/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</row>
    <row r="318" spans="1:168" ht="13">
      <c r="A318" s="89"/>
      <c r="B318" s="118"/>
      <c r="C318" s="85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  <c r="EL318" s="89"/>
      <c r="EM318" s="89"/>
      <c r="EN318" s="89"/>
      <c r="EO318" s="89"/>
      <c r="EP318" s="89"/>
      <c r="EQ318" s="89"/>
      <c r="ER318" s="89"/>
      <c r="ES318" s="89"/>
      <c r="ET318" s="89"/>
      <c r="EU318" s="89"/>
      <c r="EV318" s="89"/>
      <c r="EW318" s="89"/>
      <c r="EX318" s="89"/>
      <c r="EY318" s="89"/>
      <c r="EZ318" s="89"/>
      <c r="FA318" s="8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</row>
    <row r="319" spans="1:168" ht="13">
      <c r="A319" s="89"/>
      <c r="B319" s="118"/>
      <c r="C319" s="85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  <c r="EL319" s="89"/>
      <c r="EM319" s="89"/>
      <c r="EN319" s="89"/>
      <c r="EO319" s="89"/>
      <c r="EP319" s="89"/>
      <c r="EQ319" s="89"/>
      <c r="ER319" s="89"/>
      <c r="ES319" s="89"/>
      <c r="ET319" s="89"/>
      <c r="EU319" s="89"/>
      <c r="EV319" s="89"/>
      <c r="EW319" s="89"/>
      <c r="EX319" s="89"/>
      <c r="EY319" s="89"/>
      <c r="EZ319" s="89"/>
      <c r="FA319" s="89"/>
      <c r="FB319" s="89"/>
      <c r="FC319" s="89"/>
      <c r="FD319" s="89"/>
      <c r="FE319" s="89"/>
      <c r="FF319" s="89"/>
      <c r="FG319" s="89"/>
      <c r="FH319" s="89"/>
      <c r="FI319" s="89"/>
      <c r="FJ319" s="89"/>
      <c r="FK319" s="89"/>
      <c r="FL319" s="89"/>
    </row>
    <row r="320" spans="1:168" ht="13">
      <c r="A320" s="89"/>
      <c r="B320" s="118"/>
      <c r="C320" s="85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  <c r="EL320" s="89"/>
      <c r="EM320" s="89"/>
      <c r="EN320" s="89"/>
      <c r="EO320" s="89"/>
      <c r="EP320" s="89"/>
      <c r="EQ320" s="89"/>
      <c r="ER320" s="89"/>
      <c r="ES320" s="89"/>
      <c r="ET320" s="89"/>
      <c r="EU320" s="89"/>
      <c r="EV320" s="89"/>
      <c r="EW320" s="89"/>
      <c r="EX320" s="89"/>
      <c r="EY320" s="89"/>
      <c r="EZ320" s="89"/>
      <c r="FA320" s="89"/>
      <c r="FB320" s="89"/>
      <c r="FC320" s="89"/>
      <c r="FD320" s="89"/>
      <c r="FE320" s="89"/>
      <c r="FF320" s="89"/>
      <c r="FG320" s="89"/>
      <c r="FH320" s="89"/>
      <c r="FI320" s="89"/>
      <c r="FJ320" s="89"/>
      <c r="FK320" s="89"/>
      <c r="FL320" s="89"/>
    </row>
    <row r="321" spans="1:168" ht="13">
      <c r="A321" s="89"/>
      <c r="B321" s="118"/>
      <c r="C321" s="85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  <c r="EL321" s="89"/>
      <c r="EM321" s="89"/>
      <c r="EN321" s="89"/>
      <c r="EO321" s="89"/>
      <c r="EP321" s="89"/>
      <c r="EQ321" s="89"/>
      <c r="ER321" s="89"/>
      <c r="ES321" s="89"/>
      <c r="ET321" s="89"/>
      <c r="EU321" s="89"/>
      <c r="EV321" s="89"/>
      <c r="EW321" s="89"/>
      <c r="EX321" s="89"/>
      <c r="EY321" s="89"/>
      <c r="EZ321" s="89"/>
      <c r="FA321" s="89"/>
      <c r="FB321" s="89"/>
      <c r="FC321" s="89"/>
      <c r="FD321" s="89"/>
      <c r="FE321" s="89"/>
      <c r="FF321" s="89"/>
      <c r="FG321" s="89"/>
      <c r="FH321" s="89"/>
      <c r="FI321" s="89"/>
      <c r="FJ321" s="89"/>
      <c r="FK321" s="89"/>
      <c r="FL321" s="89"/>
    </row>
    <row r="322" spans="1:168" ht="13">
      <c r="A322" s="89"/>
      <c r="B322" s="118"/>
      <c r="C322" s="85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  <c r="EL322" s="89"/>
      <c r="EM322" s="89"/>
      <c r="EN322" s="89"/>
      <c r="EO322" s="89"/>
      <c r="EP322" s="89"/>
      <c r="EQ322" s="89"/>
      <c r="ER322" s="89"/>
      <c r="ES322" s="89"/>
      <c r="ET322" s="89"/>
      <c r="EU322" s="89"/>
      <c r="EV322" s="89"/>
      <c r="EW322" s="89"/>
      <c r="EX322" s="89"/>
      <c r="EY322" s="89"/>
      <c r="EZ322" s="89"/>
      <c r="FA322" s="89"/>
      <c r="FB322" s="89"/>
      <c r="FC322" s="89"/>
      <c r="FD322" s="89"/>
      <c r="FE322" s="89"/>
      <c r="FF322" s="89"/>
      <c r="FG322" s="89"/>
      <c r="FH322" s="89"/>
      <c r="FI322" s="89"/>
      <c r="FJ322" s="89"/>
      <c r="FK322" s="89"/>
      <c r="FL322" s="89"/>
    </row>
    <row r="323" spans="1:168" ht="13">
      <c r="A323" s="89"/>
      <c r="B323" s="118"/>
      <c r="C323" s="85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  <c r="EL323" s="89"/>
      <c r="EM323" s="89"/>
      <c r="EN323" s="89"/>
      <c r="EO323" s="89"/>
      <c r="EP323" s="89"/>
      <c r="EQ323" s="89"/>
      <c r="ER323" s="89"/>
      <c r="ES323" s="89"/>
      <c r="ET323" s="89"/>
      <c r="EU323" s="89"/>
      <c r="EV323" s="89"/>
      <c r="EW323" s="89"/>
      <c r="EX323" s="89"/>
      <c r="EY323" s="89"/>
      <c r="EZ323" s="89"/>
      <c r="FA323" s="89"/>
      <c r="FB323" s="89"/>
      <c r="FC323" s="89"/>
      <c r="FD323" s="89"/>
      <c r="FE323" s="89"/>
      <c r="FF323" s="89"/>
      <c r="FG323" s="89"/>
      <c r="FH323" s="89"/>
      <c r="FI323" s="89"/>
      <c r="FJ323" s="89"/>
      <c r="FK323" s="89"/>
      <c r="FL323" s="89"/>
    </row>
    <row r="324" spans="1:168" ht="13">
      <c r="A324" s="89"/>
      <c r="B324" s="118"/>
      <c r="C324" s="85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  <c r="EL324" s="89"/>
      <c r="EM324" s="89"/>
      <c r="EN324" s="89"/>
      <c r="EO324" s="89"/>
      <c r="EP324" s="89"/>
      <c r="EQ324" s="89"/>
      <c r="ER324" s="89"/>
      <c r="ES324" s="89"/>
      <c r="ET324" s="89"/>
      <c r="EU324" s="89"/>
      <c r="EV324" s="89"/>
      <c r="EW324" s="89"/>
      <c r="EX324" s="89"/>
      <c r="EY324" s="89"/>
      <c r="EZ324" s="89"/>
      <c r="FA324" s="89"/>
      <c r="FB324" s="89"/>
      <c r="FC324" s="89"/>
      <c r="FD324" s="89"/>
      <c r="FE324" s="89"/>
      <c r="FF324" s="89"/>
      <c r="FG324" s="89"/>
      <c r="FH324" s="89"/>
      <c r="FI324" s="89"/>
      <c r="FJ324" s="89"/>
      <c r="FK324" s="89"/>
      <c r="FL324" s="89"/>
    </row>
    <row r="325" spans="1:168" ht="13">
      <c r="A325" s="89"/>
      <c r="B325" s="118"/>
      <c r="C325" s="85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M325" s="89"/>
      <c r="EN325" s="89"/>
      <c r="EO325" s="89"/>
      <c r="EP325" s="89"/>
      <c r="EQ325" s="89"/>
      <c r="ER325" s="89"/>
      <c r="ES325" s="89"/>
      <c r="ET325" s="89"/>
      <c r="EU325" s="89"/>
      <c r="EV325" s="89"/>
      <c r="EW325" s="89"/>
      <c r="EX325" s="89"/>
      <c r="EY325" s="89"/>
      <c r="EZ325" s="89"/>
      <c r="FA325" s="8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</row>
    <row r="326" spans="1:168" ht="13">
      <c r="A326" s="89"/>
      <c r="B326" s="118"/>
      <c r="C326" s="85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  <c r="EL326" s="89"/>
      <c r="EM326" s="89"/>
      <c r="EN326" s="89"/>
      <c r="EO326" s="89"/>
      <c r="EP326" s="89"/>
      <c r="EQ326" s="89"/>
      <c r="ER326" s="89"/>
      <c r="ES326" s="89"/>
      <c r="ET326" s="89"/>
      <c r="EU326" s="89"/>
      <c r="EV326" s="89"/>
      <c r="EW326" s="89"/>
      <c r="EX326" s="89"/>
      <c r="EY326" s="89"/>
      <c r="EZ326" s="89"/>
      <c r="FA326" s="89"/>
      <c r="FB326" s="89"/>
      <c r="FC326" s="89"/>
      <c r="FD326" s="89"/>
      <c r="FE326" s="89"/>
      <c r="FF326" s="89"/>
      <c r="FG326" s="89"/>
      <c r="FH326" s="89"/>
      <c r="FI326" s="89"/>
      <c r="FJ326" s="89"/>
      <c r="FK326" s="89"/>
      <c r="FL326" s="89"/>
    </row>
    <row r="327" spans="1:168" ht="13">
      <c r="A327" s="89"/>
      <c r="B327" s="118"/>
      <c r="C327" s="85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89"/>
      <c r="FH327" s="89"/>
      <c r="FI327" s="89"/>
      <c r="FJ327" s="89"/>
      <c r="FK327" s="89"/>
      <c r="FL327" s="89"/>
    </row>
    <row r="328" spans="1:168" ht="13">
      <c r="A328" s="89"/>
      <c r="B328" s="118"/>
      <c r="C328" s="85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9"/>
      <c r="EK328" s="89"/>
      <c r="EL328" s="89"/>
      <c r="EM328" s="89"/>
      <c r="EN328" s="89"/>
      <c r="EO328" s="89"/>
      <c r="EP328" s="89"/>
      <c r="EQ328" s="89"/>
      <c r="ER328" s="89"/>
      <c r="ES328" s="89"/>
      <c r="ET328" s="89"/>
      <c r="EU328" s="89"/>
      <c r="EV328" s="89"/>
      <c r="EW328" s="89"/>
      <c r="EX328" s="89"/>
      <c r="EY328" s="89"/>
      <c r="EZ328" s="89"/>
      <c r="FA328" s="89"/>
      <c r="FB328" s="89"/>
      <c r="FC328" s="89"/>
      <c r="FD328" s="89"/>
      <c r="FE328" s="89"/>
      <c r="FF328" s="89"/>
      <c r="FG328" s="89"/>
      <c r="FH328" s="89"/>
      <c r="FI328" s="89"/>
      <c r="FJ328" s="89"/>
      <c r="FK328" s="89"/>
      <c r="FL328" s="89"/>
    </row>
    <row r="329" spans="1:168" ht="13">
      <c r="A329" s="89"/>
      <c r="B329" s="118"/>
      <c r="C329" s="85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9"/>
      <c r="EK329" s="89"/>
      <c r="EL329" s="89"/>
      <c r="EM329" s="89"/>
      <c r="EN329" s="89"/>
      <c r="EO329" s="89"/>
      <c r="EP329" s="89"/>
      <c r="EQ329" s="89"/>
      <c r="ER329" s="89"/>
      <c r="ES329" s="89"/>
      <c r="ET329" s="89"/>
      <c r="EU329" s="89"/>
      <c r="EV329" s="89"/>
      <c r="EW329" s="89"/>
      <c r="EX329" s="89"/>
      <c r="EY329" s="89"/>
      <c r="EZ329" s="89"/>
      <c r="FA329" s="89"/>
      <c r="FB329" s="89"/>
      <c r="FC329" s="89"/>
      <c r="FD329" s="89"/>
      <c r="FE329" s="89"/>
      <c r="FF329" s="89"/>
      <c r="FG329" s="89"/>
      <c r="FH329" s="89"/>
      <c r="FI329" s="89"/>
      <c r="FJ329" s="89"/>
      <c r="FK329" s="89"/>
      <c r="FL329" s="89"/>
    </row>
    <row r="330" spans="1:168" ht="13">
      <c r="A330" s="89"/>
      <c r="B330" s="118"/>
      <c r="C330" s="85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  <c r="EL330" s="89"/>
      <c r="EM330" s="89"/>
      <c r="EN330" s="89"/>
      <c r="EO330" s="89"/>
      <c r="EP330" s="89"/>
      <c r="EQ330" s="89"/>
      <c r="ER330" s="89"/>
      <c r="ES330" s="89"/>
      <c r="ET330" s="89"/>
      <c r="EU330" s="89"/>
      <c r="EV330" s="89"/>
      <c r="EW330" s="89"/>
      <c r="EX330" s="89"/>
      <c r="EY330" s="89"/>
      <c r="EZ330" s="89"/>
      <c r="FA330" s="89"/>
      <c r="FB330" s="89"/>
      <c r="FC330" s="89"/>
      <c r="FD330" s="89"/>
      <c r="FE330" s="89"/>
      <c r="FF330" s="89"/>
      <c r="FG330" s="89"/>
      <c r="FH330" s="89"/>
      <c r="FI330" s="89"/>
      <c r="FJ330" s="89"/>
      <c r="FK330" s="89"/>
      <c r="FL330" s="89"/>
    </row>
    <row r="331" spans="1:168" ht="13">
      <c r="A331" s="89"/>
      <c r="B331" s="118"/>
      <c r="C331" s="85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  <c r="EL331" s="89"/>
      <c r="EM331" s="89"/>
      <c r="EN331" s="89"/>
      <c r="EO331" s="89"/>
      <c r="EP331" s="89"/>
      <c r="EQ331" s="89"/>
      <c r="ER331" s="89"/>
      <c r="ES331" s="89"/>
      <c r="ET331" s="89"/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</row>
    <row r="332" spans="1:168" ht="13">
      <c r="A332" s="89"/>
      <c r="B332" s="118"/>
      <c r="C332" s="85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  <c r="EL332" s="89"/>
      <c r="EM332" s="89"/>
      <c r="EN332" s="89"/>
      <c r="EO332" s="89"/>
      <c r="EP332" s="89"/>
      <c r="EQ332" s="89"/>
      <c r="ER332" s="89"/>
      <c r="ES332" s="89"/>
      <c r="ET332" s="89"/>
      <c r="EU332" s="89"/>
      <c r="EV332" s="89"/>
      <c r="EW332" s="89"/>
      <c r="EX332" s="89"/>
      <c r="EY332" s="89"/>
      <c r="EZ332" s="89"/>
      <c r="FA332" s="89"/>
      <c r="FB332" s="89"/>
      <c r="FC332" s="89"/>
      <c r="FD332" s="89"/>
      <c r="FE332" s="89"/>
      <c r="FF332" s="89"/>
      <c r="FG332" s="89"/>
      <c r="FH332" s="89"/>
      <c r="FI332" s="89"/>
      <c r="FJ332" s="89"/>
      <c r="FK332" s="89"/>
      <c r="FL332" s="89"/>
    </row>
    <row r="333" spans="1:168" ht="13">
      <c r="A333" s="89"/>
      <c r="B333" s="118"/>
      <c r="C333" s="85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  <c r="EL333" s="89"/>
      <c r="EM333" s="89"/>
      <c r="EN333" s="89"/>
      <c r="EO333" s="89"/>
      <c r="EP333" s="89"/>
      <c r="EQ333" s="89"/>
      <c r="ER333" s="89"/>
      <c r="ES333" s="89"/>
      <c r="ET333" s="89"/>
      <c r="EU333" s="89"/>
      <c r="EV333" s="89"/>
      <c r="EW333" s="89"/>
      <c r="EX333" s="89"/>
      <c r="EY333" s="89"/>
      <c r="EZ333" s="89"/>
      <c r="FA333" s="89"/>
      <c r="FB333" s="89"/>
      <c r="FC333" s="89"/>
      <c r="FD333" s="89"/>
      <c r="FE333" s="89"/>
      <c r="FF333" s="89"/>
      <c r="FG333" s="89"/>
      <c r="FH333" s="89"/>
      <c r="FI333" s="89"/>
      <c r="FJ333" s="89"/>
      <c r="FK333" s="89"/>
      <c r="FL333" s="89"/>
    </row>
    <row r="334" spans="1:168" ht="13">
      <c r="A334" s="89"/>
      <c r="B334" s="118"/>
      <c r="C334" s="85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  <c r="EL334" s="89"/>
      <c r="EM334" s="89"/>
      <c r="EN334" s="89"/>
      <c r="EO334" s="89"/>
      <c r="EP334" s="89"/>
      <c r="EQ334" s="89"/>
      <c r="ER334" s="89"/>
      <c r="ES334" s="89"/>
      <c r="ET334" s="89"/>
      <c r="EU334" s="89"/>
      <c r="EV334" s="89"/>
      <c r="EW334" s="89"/>
      <c r="EX334" s="89"/>
      <c r="EY334" s="89"/>
      <c r="EZ334" s="89"/>
      <c r="FA334" s="8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</row>
    <row r="335" spans="1:168" ht="13">
      <c r="A335" s="89"/>
      <c r="B335" s="118"/>
      <c r="C335" s="85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  <c r="EL335" s="89"/>
      <c r="EM335" s="89"/>
      <c r="EN335" s="89"/>
      <c r="EO335" s="89"/>
      <c r="EP335" s="89"/>
      <c r="EQ335" s="89"/>
      <c r="ER335" s="89"/>
      <c r="ES335" s="89"/>
      <c r="ET335" s="89"/>
      <c r="EU335" s="89"/>
      <c r="EV335" s="89"/>
      <c r="EW335" s="89"/>
      <c r="EX335" s="89"/>
      <c r="EY335" s="89"/>
      <c r="EZ335" s="89"/>
      <c r="FA335" s="89"/>
      <c r="FB335" s="89"/>
      <c r="FC335" s="89"/>
      <c r="FD335" s="89"/>
      <c r="FE335" s="89"/>
      <c r="FF335" s="89"/>
      <c r="FG335" s="89"/>
      <c r="FH335" s="89"/>
      <c r="FI335" s="89"/>
      <c r="FJ335" s="89"/>
      <c r="FK335" s="89"/>
      <c r="FL335" s="89"/>
    </row>
    <row r="336" spans="1:168" ht="13">
      <c r="A336" s="89"/>
      <c r="B336" s="118"/>
      <c r="C336" s="85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  <c r="EL336" s="89"/>
      <c r="EM336" s="89"/>
      <c r="EN336" s="89"/>
      <c r="EO336" s="89"/>
      <c r="EP336" s="89"/>
      <c r="EQ336" s="89"/>
      <c r="ER336" s="89"/>
      <c r="ES336" s="89"/>
      <c r="ET336" s="89"/>
      <c r="EU336" s="89"/>
      <c r="EV336" s="89"/>
      <c r="EW336" s="89"/>
      <c r="EX336" s="89"/>
      <c r="EY336" s="89"/>
      <c r="EZ336" s="89"/>
      <c r="FA336" s="8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</row>
    <row r="337" spans="1:168" ht="13">
      <c r="A337" s="89"/>
      <c r="B337" s="118"/>
      <c r="C337" s="85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  <c r="EL337" s="89"/>
      <c r="EM337" s="89"/>
      <c r="EN337" s="89"/>
      <c r="EO337" s="89"/>
      <c r="EP337" s="89"/>
      <c r="EQ337" s="89"/>
      <c r="ER337" s="89"/>
      <c r="ES337" s="89"/>
      <c r="ET337" s="89"/>
      <c r="EU337" s="89"/>
      <c r="EV337" s="89"/>
      <c r="EW337" s="89"/>
      <c r="EX337" s="89"/>
      <c r="EY337" s="89"/>
      <c r="EZ337" s="89"/>
      <c r="FA337" s="89"/>
      <c r="FB337" s="89"/>
      <c r="FC337" s="89"/>
      <c r="FD337" s="89"/>
      <c r="FE337" s="89"/>
      <c r="FF337" s="89"/>
      <c r="FG337" s="89"/>
      <c r="FH337" s="89"/>
      <c r="FI337" s="89"/>
      <c r="FJ337" s="89"/>
      <c r="FK337" s="89"/>
      <c r="FL337" s="89"/>
    </row>
    <row r="338" spans="1:168" ht="13">
      <c r="A338" s="89"/>
      <c r="B338" s="118"/>
      <c r="C338" s="85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  <c r="EL338" s="89"/>
      <c r="EM338" s="89"/>
      <c r="EN338" s="89"/>
      <c r="EO338" s="89"/>
      <c r="EP338" s="89"/>
      <c r="EQ338" s="89"/>
      <c r="ER338" s="89"/>
      <c r="ES338" s="89"/>
      <c r="ET338" s="89"/>
      <c r="EU338" s="89"/>
      <c r="EV338" s="89"/>
      <c r="EW338" s="89"/>
      <c r="EX338" s="89"/>
      <c r="EY338" s="89"/>
      <c r="EZ338" s="89"/>
      <c r="FA338" s="89"/>
      <c r="FB338" s="89"/>
      <c r="FC338" s="89"/>
      <c r="FD338" s="89"/>
      <c r="FE338" s="89"/>
      <c r="FF338" s="89"/>
      <c r="FG338" s="89"/>
      <c r="FH338" s="89"/>
      <c r="FI338" s="89"/>
      <c r="FJ338" s="89"/>
      <c r="FK338" s="89"/>
      <c r="FL338" s="89"/>
    </row>
    <row r="339" spans="1:168" ht="13">
      <c r="A339" s="89"/>
      <c r="B339" s="118"/>
      <c r="C339" s="85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  <c r="EL339" s="89"/>
      <c r="EM339" s="89"/>
      <c r="EN339" s="89"/>
      <c r="EO339" s="89"/>
      <c r="EP339" s="89"/>
      <c r="EQ339" s="89"/>
      <c r="ER339" s="89"/>
      <c r="ES339" s="89"/>
      <c r="ET339" s="89"/>
      <c r="EU339" s="89"/>
      <c r="EV339" s="89"/>
      <c r="EW339" s="89"/>
      <c r="EX339" s="89"/>
      <c r="EY339" s="89"/>
      <c r="EZ339" s="89"/>
      <c r="FA339" s="89"/>
      <c r="FB339" s="89"/>
      <c r="FC339" s="89"/>
      <c r="FD339" s="89"/>
      <c r="FE339" s="89"/>
      <c r="FF339" s="89"/>
      <c r="FG339" s="89"/>
      <c r="FH339" s="89"/>
      <c r="FI339" s="89"/>
      <c r="FJ339" s="89"/>
      <c r="FK339" s="89"/>
      <c r="FL339" s="89"/>
    </row>
    <row r="340" spans="1:168" ht="13">
      <c r="A340" s="89"/>
      <c r="B340" s="118"/>
      <c r="C340" s="85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  <c r="EL340" s="89"/>
      <c r="EM340" s="89"/>
      <c r="EN340" s="89"/>
      <c r="EO340" s="89"/>
      <c r="EP340" s="89"/>
      <c r="EQ340" s="89"/>
      <c r="ER340" s="89"/>
      <c r="ES340" s="89"/>
      <c r="ET340" s="89"/>
      <c r="EU340" s="89"/>
      <c r="EV340" s="89"/>
      <c r="EW340" s="89"/>
      <c r="EX340" s="89"/>
      <c r="EY340" s="89"/>
      <c r="EZ340" s="89"/>
      <c r="FA340" s="8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</row>
    <row r="341" spans="1:168" ht="13">
      <c r="A341" s="89"/>
      <c r="B341" s="118"/>
      <c r="C341" s="85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  <c r="EL341" s="89"/>
      <c r="EM341" s="89"/>
      <c r="EN341" s="89"/>
      <c r="EO341" s="89"/>
      <c r="EP341" s="89"/>
      <c r="EQ341" s="89"/>
      <c r="ER341" s="89"/>
      <c r="ES341" s="89"/>
      <c r="ET341" s="89"/>
      <c r="EU341" s="89"/>
      <c r="EV341" s="89"/>
      <c r="EW341" s="89"/>
      <c r="EX341" s="89"/>
      <c r="EY341" s="89"/>
      <c r="EZ341" s="89"/>
      <c r="FA341" s="89"/>
      <c r="FB341" s="89"/>
      <c r="FC341" s="89"/>
      <c r="FD341" s="89"/>
      <c r="FE341" s="89"/>
      <c r="FF341" s="89"/>
      <c r="FG341" s="89"/>
      <c r="FH341" s="89"/>
      <c r="FI341" s="89"/>
      <c r="FJ341" s="89"/>
      <c r="FK341" s="89"/>
      <c r="FL341" s="89"/>
    </row>
    <row r="342" spans="1:168" ht="13">
      <c r="A342" s="89"/>
      <c r="B342" s="118"/>
      <c r="C342" s="85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  <c r="EL342" s="89"/>
      <c r="EM342" s="89"/>
      <c r="EN342" s="89"/>
      <c r="EO342" s="89"/>
      <c r="EP342" s="89"/>
      <c r="EQ342" s="89"/>
      <c r="ER342" s="89"/>
      <c r="ES342" s="89"/>
      <c r="ET342" s="89"/>
      <c r="EU342" s="89"/>
      <c r="EV342" s="89"/>
      <c r="EW342" s="89"/>
      <c r="EX342" s="89"/>
      <c r="EY342" s="89"/>
      <c r="EZ342" s="89"/>
      <c r="FA342" s="89"/>
      <c r="FB342" s="89"/>
      <c r="FC342" s="89"/>
      <c r="FD342" s="89"/>
      <c r="FE342" s="89"/>
      <c r="FF342" s="89"/>
      <c r="FG342" s="89"/>
      <c r="FH342" s="89"/>
      <c r="FI342" s="89"/>
      <c r="FJ342" s="89"/>
      <c r="FK342" s="89"/>
      <c r="FL342" s="89"/>
    </row>
    <row r="343" spans="1:168" ht="13">
      <c r="A343" s="89"/>
      <c r="B343" s="118"/>
      <c r="C343" s="85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  <c r="EL343" s="89"/>
      <c r="EM343" s="89"/>
      <c r="EN343" s="89"/>
      <c r="EO343" s="89"/>
      <c r="EP343" s="89"/>
      <c r="EQ343" s="89"/>
      <c r="ER343" s="89"/>
      <c r="ES343" s="89"/>
      <c r="ET343" s="89"/>
      <c r="EU343" s="89"/>
      <c r="EV343" s="89"/>
      <c r="EW343" s="89"/>
      <c r="EX343" s="89"/>
      <c r="EY343" s="89"/>
      <c r="EZ343" s="89"/>
      <c r="FA343" s="89"/>
      <c r="FB343" s="89"/>
      <c r="FC343" s="89"/>
      <c r="FD343" s="89"/>
      <c r="FE343" s="89"/>
      <c r="FF343" s="89"/>
      <c r="FG343" s="89"/>
      <c r="FH343" s="89"/>
      <c r="FI343" s="89"/>
      <c r="FJ343" s="89"/>
      <c r="FK343" s="89"/>
      <c r="FL343" s="89"/>
    </row>
    <row r="344" spans="1:168" ht="13">
      <c r="A344" s="89"/>
      <c r="B344" s="118"/>
      <c r="C344" s="85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  <c r="EL344" s="89"/>
      <c r="EM344" s="89"/>
      <c r="EN344" s="89"/>
      <c r="EO344" s="89"/>
      <c r="EP344" s="89"/>
      <c r="EQ344" s="89"/>
      <c r="ER344" s="89"/>
      <c r="ES344" s="89"/>
      <c r="ET344" s="89"/>
      <c r="EU344" s="89"/>
      <c r="EV344" s="89"/>
      <c r="EW344" s="89"/>
      <c r="EX344" s="89"/>
      <c r="EY344" s="89"/>
      <c r="EZ344" s="89"/>
      <c r="FA344" s="89"/>
      <c r="FB344" s="89"/>
      <c r="FC344" s="89"/>
      <c r="FD344" s="89"/>
      <c r="FE344" s="89"/>
      <c r="FF344" s="89"/>
      <c r="FG344" s="89"/>
      <c r="FH344" s="89"/>
      <c r="FI344" s="89"/>
      <c r="FJ344" s="89"/>
      <c r="FK344" s="89"/>
      <c r="FL344" s="89"/>
    </row>
    <row r="345" spans="1:168" ht="13">
      <c r="A345" s="89"/>
      <c r="B345" s="118"/>
      <c r="C345" s="85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  <c r="EL345" s="89"/>
      <c r="EM345" s="89"/>
      <c r="EN345" s="89"/>
      <c r="EO345" s="89"/>
      <c r="EP345" s="89"/>
      <c r="EQ345" s="89"/>
      <c r="ER345" s="89"/>
      <c r="ES345" s="89"/>
      <c r="ET345" s="89"/>
      <c r="EU345" s="89"/>
      <c r="EV345" s="89"/>
      <c r="EW345" s="89"/>
      <c r="EX345" s="89"/>
      <c r="EY345" s="89"/>
      <c r="EZ345" s="89"/>
      <c r="FA345" s="89"/>
      <c r="FB345" s="89"/>
      <c r="FC345" s="89"/>
      <c r="FD345" s="89"/>
      <c r="FE345" s="89"/>
      <c r="FF345" s="89"/>
      <c r="FG345" s="89"/>
      <c r="FH345" s="89"/>
      <c r="FI345" s="89"/>
      <c r="FJ345" s="89"/>
      <c r="FK345" s="89"/>
      <c r="FL345" s="89"/>
    </row>
    <row r="346" spans="1:168" ht="13">
      <c r="A346" s="89"/>
      <c r="B346" s="118"/>
      <c r="C346" s="85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  <c r="EL346" s="89"/>
      <c r="EM346" s="89"/>
      <c r="EN346" s="89"/>
      <c r="EO346" s="89"/>
      <c r="EP346" s="89"/>
      <c r="EQ346" s="89"/>
      <c r="ER346" s="89"/>
      <c r="ES346" s="89"/>
      <c r="ET346" s="89"/>
      <c r="EU346" s="89"/>
      <c r="EV346" s="89"/>
      <c r="EW346" s="89"/>
      <c r="EX346" s="89"/>
      <c r="EY346" s="89"/>
      <c r="EZ346" s="89"/>
      <c r="FA346" s="89"/>
      <c r="FB346" s="89"/>
      <c r="FC346" s="89"/>
      <c r="FD346" s="89"/>
      <c r="FE346" s="89"/>
      <c r="FF346" s="89"/>
      <c r="FG346" s="89"/>
      <c r="FH346" s="89"/>
      <c r="FI346" s="89"/>
      <c r="FJ346" s="89"/>
      <c r="FK346" s="89"/>
      <c r="FL346" s="89"/>
    </row>
    <row r="347" spans="1:168" ht="13">
      <c r="A347" s="89"/>
      <c r="B347" s="118"/>
      <c r="C347" s="85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  <c r="EL347" s="89"/>
      <c r="EM347" s="89"/>
      <c r="EN347" s="89"/>
      <c r="EO347" s="89"/>
      <c r="EP347" s="89"/>
      <c r="EQ347" s="89"/>
      <c r="ER347" s="89"/>
      <c r="ES347" s="89"/>
      <c r="ET347" s="89"/>
      <c r="EU347" s="89"/>
      <c r="EV347" s="89"/>
      <c r="EW347" s="89"/>
      <c r="EX347" s="89"/>
      <c r="EY347" s="89"/>
      <c r="EZ347" s="89"/>
      <c r="FA347" s="89"/>
      <c r="FB347" s="89"/>
      <c r="FC347" s="89"/>
      <c r="FD347" s="89"/>
      <c r="FE347" s="89"/>
      <c r="FF347" s="89"/>
      <c r="FG347" s="89"/>
      <c r="FH347" s="89"/>
      <c r="FI347" s="89"/>
      <c r="FJ347" s="89"/>
      <c r="FK347" s="89"/>
      <c r="FL347" s="89"/>
    </row>
    <row r="348" spans="1:168" ht="13">
      <c r="A348" s="89"/>
      <c r="B348" s="118"/>
      <c r="C348" s="85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  <c r="EL348" s="89"/>
      <c r="EM348" s="89"/>
      <c r="EN348" s="89"/>
      <c r="EO348" s="89"/>
      <c r="EP348" s="89"/>
      <c r="EQ348" s="89"/>
      <c r="ER348" s="89"/>
      <c r="ES348" s="89"/>
      <c r="ET348" s="89"/>
      <c r="EU348" s="89"/>
      <c r="EV348" s="89"/>
      <c r="EW348" s="89"/>
      <c r="EX348" s="89"/>
      <c r="EY348" s="89"/>
      <c r="EZ348" s="89"/>
      <c r="FA348" s="89"/>
      <c r="FB348" s="89"/>
      <c r="FC348" s="89"/>
      <c r="FD348" s="89"/>
      <c r="FE348" s="89"/>
      <c r="FF348" s="89"/>
      <c r="FG348" s="89"/>
      <c r="FH348" s="89"/>
      <c r="FI348" s="89"/>
      <c r="FJ348" s="89"/>
      <c r="FK348" s="89"/>
      <c r="FL348" s="89"/>
    </row>
    <row r="349" spans="1:168" ht="13">
      <c r="A349" s="89"/>
      <c r="B349" s="118"/>
      <c r="C349" s="85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  <c r="EL349" s="89"/>
      <c r="EM349" s="89"/>
      <c r="EN349" s="89"/>
      <c r="EO349" s="89"/>
      <c r="EP349" s="89"/>
      <c r="EQ349" s="89"/>
      <c r="ER349" s="89"/>
      <c r="ES349" s="89"/>
      <c r="ET349" s="89"/>
      <c r="EU349" s="89"/>
      <c r="EV349" s="89"/>
      <c r="EW349" s="89"/>
      <c r="EX349" s="89"/>
      <c r="EY349" s="89"/>
      <c r="EZ349" s="89"/>
      <c r="FA349" s="89"/>
      <c r="FB349" s="89"/>
      <c r="FC349" s="89"/>
      <c r="FD349" s="89"/>
      <c r="FE349" s="89"/>
      <c r="FF349" s="89"/>
      <c r="FG349" s="89"/>
      <c r="FH349" s="89"/>
      <c r="FI349" s="89"/>
      <c r="FJ349" s="89"/>
      <c r="FK349" s="89"/>
      <c r="FL349" s="89"/>
    </row>
    <row r="350" spans="1:168" ht="13">
      <c r="A350" s="89"/>
      <c r="B350" s="118"/>
      <c r="C350" s="85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  <c r="EL350" s="89"/>
      <c r="EM350" s="89"/>
      <c r="EN350" s="89"/>
      <c r="EO350" s="89"/>
      <c r="EP350" s="89"/>
      <c r="EQ350" s="89"/>
      <c r="ER350" s="89"/>
      <c r="ES350" s="89"/>
      <c r="ET350" s="89"/>
      <c r="EU350" s="89"/>
      <c r="EV350" s="89"/>
      <c r="EW350" s="89"/>
      <c r="EX350" s="89"/>
      <c r="EY350" s="89"/>
      <c r="EZ350" s="89"/>
      <c r="FA350" s="8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</row>
    <row r="351" spans="1:168" ht="13">
      <c r="A351" s="89"/>
      <c r="B351" s="118"/>
      <c r="C351" s="85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  <c r="EL351" s="89"/>
      <c r="EM351" s="89"/>
      <c r="EN351" s="89"/>
      <c r="EO351" s="89"/>
      <c r="EP351" s="89"/>
      <c r="EQ351" s="89"/>
      <c r="ER351" s="89"/>
      <c r="ES351" s="89"/>
      <c r="ET351" s="89"/>
      <c r="EU351" s="89"/>
      <c r="EV351" s="89"/>
      <c r="EW351" s="89"/>
      <c r="EX351" s="89"/>
      <c r="EY351" s="89"/>
      <c r="EZ351" s="89"/>
      <c r="FA351" s="89"/>
      <c r="FB351" s="89"/>
      <c r="FC351" s="89"/>
      <c r="FD351" s="89"/>
      <c r="FE351" s="89"/>
      <c r="FF351" s="89"/>
      <c r="FG351" s="89"/>
      <c r="FH351" s="89"/>
      <c r="FI351" s="89"/>
      <c r="FJ351" s="89"/>
      <c r="FK351" s="89"/>
      <c r="FL351" s="89"/>
    </row>
    <row r="352" spans="1:168" ht="13">
      <c r="A352" s="89"/>
      <c r="B352" s="118"/>
      <c r="C352" s="85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  <c r="EL352" s="89"/>
      <c r="EM352" s="89"/>
      <c r="EN352" s="89"/>
      <c r="EO352" s="89"/>
      <c r="EP352" s="89"/>
      <c r="EQ352" s="89"/>
      <c r="ER352" s="89"/>
      <c r="ES352" s="89"/>
      <c r="ET352" s="89"/>
      <c r="EU352" s="89"/>
      <c r="EV352" s="89"/>
      <c r="EW352" s="89"/>
      <c r="EX352" s="89"/>
      <c r="EY352" s="89"/>
      <c r="EZ352" s="89"/>
      <c r="FA352" s="89"/>
      <c r="FB352" s="89"/>
      <c r="FC352" s="89"/>
      <c r="FD352" s="89"/>
      <c r="FE352" s="89"/>
      <c r="FF352" s="89"/>
      <c r="FG352" s="89"/>
      <c r="FH352" s="89"/>
      <c r="FI352" s="89"/>
      <c r="FJ352" s="89"/>
      <c r="FK352" s="89"/>
      <c r="FL352" s="89"/>
    </row>
    <row r="353" spans="1:168" ht="13">
      <c r="A353" s="89"/>
      <c r="B353" s="118"/>
      <c r="C353" s="85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  <c r="EL353" s="89"/>
      <c r="EM353" s="89"/>
      <c r="EN353" s="89"/>
      <c r="EO353" s="89"/>
      <c r="EP353" s="89"/>
      <c r="EQ353" s="89"/>
      <c r="ER353" s="89"/>
      <c r="ES353" s="89"/>
      <c r="ET353" s="89"/>
      <c r="EU353" s="89"/>
      <c r="EV353" s="89"/>
      <c r="EW353" s="89"/>
      <c r="EX353" s="89"/>
      <c r="EY353" s="89"/>
      <c r="EZ353" s="89"/>
      <c r="FA353" s="89"/>
      <c r="FB353" s="89"/>
      <c r="FC353" s="89"/>
      <c r="FD353" s="89"/>
      <c r="FE353" s="89"/>
      <c r="FF353" s="89"/>
      <c r="FG353" s="89"/>
      <c r="FH353" s="89"/>
      <c r="FI353" s="89"/>
      <c r="FJ353" s="89"/>
      <c r="FK353" s="89"/>
      <c r="FL353" s="89"/>
    </row>
    <row r="354" spans="1:168" ht="13">
      <c r="A354" s="89"/>
      <c r="B354" s="118"/>
      <c r="C354" s="85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  <c r="EL354" s="89"/>
      <c r="EM354" s="89"/>
      <c r="EN354" s="89"/>
      <c r="EO354" s="89"/>
      <c r="EP354" s="89"/>
      <c r="EQ354" s="89"/>
      <c r="ER354" s="89"/>
      <c r="ES354" s="89"/>
      <c r="ET354" s="89"/>
      <c r="EU354" s="89"/>
      <c r="EV354" s="89"/>
      <c r="EW354" s="89"/>
      <c r="EX354" s="89"/>
      <c r="EY354" s="89"/>
      <c r="EZ354" s="89"/>
      <c r="FA354" s="89"/>
      <c r="FB354" s="89"/>
      <c r="FC354" s="89"/>
      <c r="FD354" s="89"/>
      <c r="FE354" s="89"/>
      <c r="FF354" s="89"/>
      <c r="FG354" s="89"/>
      <c r="FH354" s="89"/>
      <c r="FI354" s="89"/>
      <c r="FJ354" s="89"/>
      <c r="FK354" s="89"/>
      <c r="FL354" s="89"/>
    </row>
    <row r="355" spans="1:168" ht="13">
      <c r="A355" s="89"/>
      <c r="B355" s="118"/>
      <c r="C355" s="85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  <c r="EL355" s="89"/>
      <c r="EM355" s="89"/>
      <c r="EN355" s="89"/>
      <c r="EO355" s="89"/>
      <c r="EP355" s="89"/>
      <c r="EQ355" s="89"/>
      <c r="ER355" s="89"/>
      <c r="ES355" s="89"/>
      <c r="ET355" s="89"/>
      <c r="EU355" s="89"/>
      <c r="EV355" s="89"/>
      <c r="EW355" s="89"/>
      <c r="EX355" s="89"/>
      <c r="EY355" s="89"/>
      <c r="EZ355" s="89"/>
      <c r="FA355" s="8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</row>
    <row r="356" spans="1:168" ht="13">
      <c r="A356" s="89"/>
      <c r="B356" s="118"/>
      <c r="C356" s="85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  <c r="EL356" s="89"/>
      <c r="EM356" s="89"/>
      <c r="EN356" s="89"/>
      <c r="EO356" s="89"/>
      <c r="EP356" s="89"/>
      <c r="EQ356" s="89"/>
      <c r="ER356" s="89"/>
      <c r="ES356" s="89"/>
      <c r="ET356" s="89"/>
      <c r="EU356" s="89"/>
      <c r="EV356" s="89"/>
      <c r="EW356" s="89"/>
      <c r="EX356" s="89"/>
      <c r="EY356" s="89"/>
      <c r="EZ356" s="89"/>
      <c r="FA356" s="8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</row>
    <row r="357" spans="1:168" ht="13">
      <c r="A357" s="89"/>
      <c r="B357" s="118"/>
      <c r="C357" s="85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  <c r="EL357" s="89"/>
      <c r="EM357" s="89"/>
      <c r="EN357" s="89"/>
      <c r="EO357" s="89"/>
      <c r="EP357" s="89"/>
      <c r="EQ357" s="89"/>
      <c r="ER357" s="89"/>
      <c r="ES357" s="89"/>
      <c r="ET357" s="89"/>
      <c r="EU357" s="89"/>
      <c r="EV357" s="89"/>
      <c r="EW357" s="89"/>
      <c r="EX357" s="89"/>
      <c r="EY357" s="89"/>
      <c r="EZ357" s="89"/>
      <c r="FA357" s="89"/>
      <c r="FB357" s="89"/>
      <c r="FC357" s="89"/>
      <c r="FD357" s="89"/>
      <c r="FE357" s="89"/>
      <c r="FF357" s="89"/>
      <c r="FG357" s="89"/>
      <c r="FH357" s="89"/>
      <c r="FI357" s="89"/>
      <c r="FJ357" s="89"/>
      <c r="FK357" s="89"/>
      <c r="FL357" s="89"/>
    </row>
    <row r="358" spans="1:168" ht="13">
      <c r="A358" s="89"/>
      <c r="B358" s="118"/>
      <c r="C358" s="85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  <c r="EL358" s="89"/>
      <c r="EM358" s="89"/>
      <c r="EN358" s="89"/>
      <c r="EO358" s="89"/>
      <c r="EP358" s="89"/>
      <c r="EQ358" s="89"/>
      <c r="ER358" s="89"/>
      <c r="ES358" s="89"/>
      <c r="ET358" s="89"/>
      <c r="EU358" s="89"/>
      <c r="EV358" s="89"/>
      <c r="EW358" s="89"/>
      <c r="EX358" s="89"/>
      <c r="EY358" s="89"/>
      <c r="EZ358" s="89"/>
      <c r="FA358" s="8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</row>
    <row r="359" spans="1:168" ht="13">
      <c r="A359" s="89"/>
      <c r="B359" s="118"/>
      <c r="C359" s="85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  <c r="EL359" s="89"/>
      <c r="EM359" s="89"/>
      <c r="EN359" s="89"/>
      <c r="EO359" s="89"/>
      <c r="EP359" s="89"/>
      <c r="EQ359" s="89"/>
      <c r="ER359" s="89"/>
      <c r="ES359" s="89"/>
      <c r="ET359" s="89"/>
      <c r="EU359" s="89"/>
      <c r="EV359" s="89"/>
      <c r="EW359" s="89"/>
      <c r="EX359" s="89"/>
      <c r="EY359" s="89"/>
      <c r="EZ359" s="89"/>
      <c r="FA359" s="89"/>
      <c r="FB359" s="89"/>
      <c r="FC359" s="89"/>
      <c r="FD359" s="89"/>
      <c r="FE359" s="89"/>
      <c r="FF359" s="89"/>
      <c r="FG359" s="89"/>
      <c r="FH359" s="89"/>
      <c r="FI359" s="89"/>
      <c r="FJ359" s="89"/>
      <c r="FK359" s="89"/>
      <c r="FL359" s="89"/>
    </row>
    <row r="360" spans="1:168" ht="13">
      <c r="A360" s="89"/>
      <c r="B360" s="118"/>
      <c r="C360" s="85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  <c r="EL360" s="89"/>
      <c r="EM360" s="89"/>
      <c r="EN360" s="89"/>
      <c r="EO360" s="89"/>
      <c r="EP360" s="89"/>
      <c r="EQ360" s="89"/>
      <c r="ER360" s="89"/>
      <c r="ES360" s="89"/>
      <c r="ET360" s="89"/>
      <c r="EU360" s="89"/>
      <c r="EV360" s="89"/>
      <c r="EW360" s="89"/>
      <c r="EX360" s="89"/>
      <c r="EY360" s="89"/>
      <c r="EZ360" s="89"/>
      <c r="FA360" s="89"/>
      <c r="FB360" s="89"/>
      <c r="FC360" s="89"/>
      <c r="FD360" s="89"/>
      <c r="FE360" s="89"/>
      <c r="FF360" s="89"/>
      <c r="FG360" s="89"/>
      <c r="FH360" s="89"/>
      <c r="FI360" s="89"/>
      <c r="FJ360" s="89"/>
      <c r="FK360" s="89"/>
      <c r="FL360" s="89"/>
    </row>
    <row r="361" spans="1:168" ht="13">
      <c r="A361" s="89"/>
      <c r="B361" s="118"/>
      <c r="C361" s="85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  <c r="EL361" s="89"/>
      <c r="EM361" s="89"/>
      <c r="EN361" s="89"/>
      <c r="EO361" s="89"/>
      <c r="EP361" s="89"/>
      <c r="EQ361" s="89"/>
      <c r="ER361" s="89"/>
      <c r="ES361" s="89"/>
      <c r="ET361" s="89"/>
      <c r="EU361" s="89"/>
      <c r="EV361" s="89"/>
      <c r="EW361" s="89"/>
      <c r="EX361" s="89"/>
      <c r="EY361" s="89"/>
      <c r="EZ361" s="89"/>
      <c r="FA361" s="8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</row>
    <row r="362" spans="1:168" ht="13">
      <c r="A362" s="89"/>
      <c r="B362" s="118"/>
      <c r="C362" s="85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  <c r="EL362" s="89"/>
      <c r="EM362" s="89"/>
      <c r="EN362" s="89"/>
      <c r="EO362" s="89"/>
      <c r="EP362" s="89"/>
      <c r="EQ362" s="89"/>
      <c r="ER362" s="89"/>
      <c r="ES362" s="89"/>
      <c r="ET362" s="89"/>
      <c r="EU362" s="89"/>
      <c r="EV362" s="89"/>
      <c r="EW362" s="89"/>
      <c r="EX362" s="89"/>
      <c r="EY362" s="89"/>
      <c r="EZ362" s="89"/>
      <c r="FA362" s="89"/>
      <c r="FB362" s="89"/>
      <c r="FC362" s="89"/>
      <c r="FD362" s="89"/>
      <c r="FE362" s="89"/>
      <c r="FF362" s="89"/>
      <c r="FG362" s="89"/>
      <c r="FH362" s="89"/>
      <c r="FI362" s="89"/>
      <c r="FJ362" s="89"/>
      <c r="FK362" s="89"/>
      <c r="FL362" s="89"/>
    </row>
    <row r="363" spans="1:168" ht="13">
      <c r="A363" s="89"/>
      <c r="B363" s="118"/>
      <c r="C363" s="85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  <c r="EL363" s="89"/>
      <c r="EM363" s="89"/>
      <c r="EN363" s="89"/>
      <c r="EO363" s="89"/>
      <c r="EP363" s="89"/>
      <c r="EQ363" s="89"/>
      <c r="ER363" s="89"/>
      <c r="ES363" s="89"/>
      <c r="ET363" s="89"/>
      <c r="EU363" s="89"/>
      <c r="EV363" s="89"/>
      <c r="EW363" s="89"/>
      <c r="EX363" s="89"/>
      <c r="EY363" s="89"/>
      <c r="EZ363" s="89"/>
      <c r="FA363" s="89"/>
      <c r="FB363" s="89"/>
      <c r="FC363" s="89"/>
      <c r="FD363" s="89"/>
      <c r="FE363" s="89"/>
      <c r="FF363" s="89"/>
      <c r="FG363" s="89"/>
      <c r="FH363" s="89"/>
      <c r="FI363" s="89"/>
      <c r="FJ363" s="89"/>
      <c r="FK363" s="89"/>
      <c r="FL363" s="89"/>
    </row>
    <row r="364" spans="1:168" ht="13">
      <c r="A364" s="89"/>
      <c r="B364" s="118"/>
      <c r="C364" s="85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  <c r="EL364" s="89"/>
      <c r="EM364" s="89"/>
      <c r="EN364" s="89"/>
      <c r="EO364" s="89"/>
      <c r="EP364" s="89"/>
      <c r="EQ364" s="89"/>
      <c r="ER364" s="89"/>
      <c r="ES364" s="89"/>
      <c r="ET364" s="89"/>
      <c r="EU364" s="89"/>
      <c r="EV364" s="89"/>
      <c r="EW364" s="89"/>
      <c r="EX364" s="89"/>
      <c r="EY364" s="89"/>
      <c r="EZ364" s="89"/>
      <c r="FA364" s="89"/>
      <c r="FB364" s="89"/>
      <c r="FC364" s="89"/>
      <c r="FD364" s="89"/>
      <c r="FE364" s="89"/>
      <c r="FF364" s="89"/>
      <c r="FG364" s="89"/>
      <c r="FH364" s="89"/>
      <c r="FI364" s="89"/>
      <c r="FJ364" s="89"/>
      <c r="FK364" s="89"/>
      <c r="FL364" s="89"/>
    </row>
    <row r="365" spans="1:168" ht="13">
      <c r="A365" s="89"/>
      <c r="B365" s="118"/>
      <c r="C365" s="85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  <c r="EL365" s="89"/>
      <c r="EM365" s="89"/>
      <c r="EN365" s="89"/>
      <c r="EO365" s="89"/>
      <c r="EP365" s="89"/>
      <c r="EQ365" s="89"/>
      <c r="ER365" s="89"/>
      <c r="ES365" s="89"/>
      <c r="ET365" s="89"/>
      <c r="EU365" s="89"/>
      <c r="EV365" s="89"/>
      <c r="EW365" s="89"/>
      <c r="EX365" s="89"/>
      <c r="EY365" s="89"/>
      <c r="EZ365" s="89"/>
      <c r="FA365" s="89"/>
      <c r="FB365" s="89"/>
      <c r="FC365" s="89"/>
      <c r="FD365" s="89"/>
      <c r="FE365" s="89"/>
      <c r="FF365" s="89"/>
      <c r="FG365" s="89"/>
      <c r="FH365" s="89"/>
      <c r="FI365" s="89"/>
      <c r="FJ365" s="89"/>
      <c r="FK365" s="89"/>
      <c r="FL365" s="89"/>
    </row>
    <row r="366" spans="1:168" ht="13">
      <c r="A366" s="89"/>
      <c r="B366" s="118"/>
      <c r="C366" s="85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  <c r="EL366" s="89"/>
      <c r="EM366" s="89"/>
      <c r="EN366" s="89"/>
      <c r="EO366" s="89"/>
      <c r="EP366" s="89"/>
      <c r="EQ366" s="89"/>
      <c r="ER366" s="89"/>
      <c r="ES366" s="89"/>
      <c r="ET366" s="89"/>
      <c r="EU366" s="89"/>
      <c r="EV366" s="89"/>
      <c r="EW366" s="89"/>
      <c r="EX366" s="89"/>
      <c r="EY366" s="89"/>
      <c r="EZ366" s="89"/>
      <c r="FA366" s="89"/>
      <c r="FB366" s="89"/>
      <c r="FC366" s="89"/>
      <c r="FD366" s="89"/>
      <c r="FE366" s="89"/>
      <c r="FF366" s="89"/>
      <c r="FG366" s="89"/>
      <c r="FH366" s="89"/>
      <c r="FI366" s="89"/>
      <c r="FJ366" s="89"/>
      <c r="FK366" s="89"/>
      <c r="FL366" s="89"/>
    </row>
    <row r="367" spans="1:168" ht="13">
      <c r="A367" s="89"/>
      <c r="B367" s="118"/>
      <c r="C367" s="85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  <c r="EL367" s="89"/>
      <c r="EM367" s="89"/>
      <c r="EN367" s="89"/>
      <c r="EO367" s="89"/>
      <c r="EP367" s="89"/>
      <c r="EQ367" s="89"/>
      <c r="ER367" s="89"/>
      <c r="ES367" s="89"/>
      <c r="ET367" s="89"/>
      <c r="EU367" s="89"/>
      <c r="EV367" s="89"/>
      <c r="EW367" s="89"/>
      <c r="EX367" s="89"/>
      <c r="EY367" s="89"/>
      <c r="EZ367" s="89"/>
      <c r="FA367" s="89"/>
      <c r="FB367" s="89"/>
      <c r="FC367" s="89"/>
      <c r="FD367" s="89"/>
      <c r="FE367" s="89"/>
      <c r="FF367" s="89"/>
      <c r="FG367" s="89"/>
      <c r="FH367" s="89"/>
      <c r="FI367" s="89"/>
      <c r="FJ367" s="89"/>
      <c r="FK367" s="89"/>
      <c r="FL367" s="89"/>
    </row>
    <row r="368" spans="1:168" ht="13">
      <c r="A368" s="89"/>
      <c r="B368" s="118"/>
      <c r="C368" s="85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  <c r="EL368" s="89"/>
      <c r="EM368" s="89"/>
      <c r="EN368" s="89"/>
      <c r="EO368" s="89"/>
      <c r="EP368" s="89"/>
      <c r="EQ368" s="89"/>
      <c r="ER368" s="89"/>
      <c r="ES368" s="89"/>
      <c r="ET368" s="89"/>
      <c r="EU368" s="89"/>
      <c r="EV368" s="89"/>
      <c r="EW368" s="89"/>
      <c r="EX368" s="89"/>
      <c r="EY368" s="89"/>
      <c r="EZ368" s="89"/>
      <c r="FA368" s="89"/>
      <c r="FB368" s="89"/>
      <c r="FC368" s="89"/>
      <c r="FD368" s="89"/>
      <c r="FE368" s="89"/>
      <c r="FF368" s="89"/>
      <c r="FG368" s="89"/>
      <c r="FH368" s="89"/>
      <c r="FI368" s="89"/>
      <c r="FJ368" s="89"/>
      <c r="FK368" s="89"/>
      <c r="FL368" s="89"/>
    </row>
    <row r="369" spans="1:168" ht="13">
      <c r="A369" s="89"/>
      <c r="B369" s="118"/>
      <c r="C369" s="85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  <c r="EL369" s="89"/>
      <c r="EM369" s="89"/>
      <c r="EN369" s="89"/>
      <c r="EO369" s="89"/>
      <c r="EP369" s="89"/>
      <c r="EQ369" s="89"/>
      <c r="ER369" s="89"/>
      <c r="ES369" s="89"/>
      <c r="ET369" s="89"/>
      <c r="EU369" s="89"/>
      <c r="EV369" s="89"/>
      <c r="EW369" s="89"/>
      <c r="EX369" s="89"/>
      <c r="EY369" s="89"/>
      <c r="EZ369" s="89"/>
      <c r="FA369" s="89"/>
      <c r="FB369" s="89"/>
      <c r="FC369" s="89"/>
      <c r="FD369" s="89"/>
      <c r="FE369" s="89"/>
      <c r="FF369" s="89"/>
      <c r="FG369" s="89"/>
      <c r="FH369" s="89"/>
      <c r="FI369" s="89"/>
      <c r="FJ369" s="89"/>
      <c r="FK369" s="89"/>
      <c r="FL369" s="89"/>
    </row>
    <row r="370" spans="1:168" ht="13">
      <c r="A370" s="89"/>
      <c r="B370" s="118"/>
      <c r="C370" s="85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  <c r="EL370" s="89"/>
      <c r="EM370" s="89"/>
      <c r="EN370" s="89"/>
      <c r="EO370" s="89"/>
      <c r="EP370" s="89"/>
      <c r="EQ370" s="89"/>
      <c r="ER370" s="89"/>
      <c r="ES370" s="89"/>
      <c r="ET370" s="89"/>
      <c r="EU370" s="89"/>
      <c r="EV370" s="89"/>
      <c r="EW370" s="89"/>
      <c r="EX370" s="89"/>
      <c r="EY370" s="89"/>
      <c r="EZ370" s="89"/>
      <c r="FA370" s="89"/>
      <c r="FB370" s="89"/>
      <c r="FC370" s="89"/>
      <c r="FD370" s="89"/>
      <c r="FE370" s="89"/>
      <c r="FF370" s="89"/>
      <c r="FG370" s="89"/>
      <c r="FH370" s="89"/>
      <c r="FI370" s="89"/>
      <c r="FJ370" s="89"/>
      <c r="FK370" s="89"/>
      <c r="FL370" s="89"/>
    </row>
    <row r="371" spans="1:168" ht="13">
      <c r="A371" s="89"/>
      <c r="B371" s="118"/>
      <c r="C371" s="85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  <c r="EL371" s="89"/>
      <c r="EM371" s="89"/>
      <c r="EN371" s="89"/>
      <c r="EO371" s="89"/>
      <c r="EP371" s="89"/>
      <c r="EQ371" s="89"/>
      <c r="ER371" s="89"/>
      <c r="ES371" s="89"/>
      <c r="ET371" s="89"/>
      <c r="EU371" s="89"/>
      <c r="EV371" s="89"/>
      <c r="EW371" s="89"/>
      <c r="EX371" s="89"/>
      <c r="EY371" s="89"/>
      <c r="EZ371" s="89"/>
      <c r="FA371" s="89"/>
      <c r="FB371" s="89"/>
      <c r="FC371" s="89"/>
      <c r="FD371" s="89"/>
      <c r="FE371" s="89"/>
      <c r="FF371" s="89"/>
      <c r="FG371" s="89"/>
      <c r="FH371" s="89"/>
      <c r="FI371" s="89"/>
      <c r="FJ371" s="89"/>
      <c r="FK371" s="89"/>
      <c r="FL371" s="89"/>
    </row>
    <row r="372" spans="1:168" ht="13">
      <c r="A372" s="89"/>
      <c r="B372" s="118"/>
      <c r="C372" s="85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  <c r="EL372" s="89"/>
      <c r="EM372" s="89"/>
      <c r="EN372" s="89"/>
      <c r="EO372" s="89"/>
      <c r="EP372" s="89"/>
      <c r="EQ372" s="89"/>
      <c r="ER372" s="89"/>
      <c r="ES372" s="89"/>
      <c r="ET372" s="89"/>
      <c r="EU372" s="89"/>
      <c r="EV372" s="89"/>
      <c r="EW372" s="89"/>
      <c r="EX372" s="89"/>
      <c r="EY372" s="89"/>
      <c r="EZ372" s="89"/>
      <c r="FA372" s="89"/>
      <c r="FB372" s="89"/>
      <c r="FC372" s="89"/>
      <c r="FD372" s="89"/>
      <c r="FE372" s="89"/>
      <c r="FF372" s="89"/>
      <c r="FG372" s="89"/>
      <c r="FH372" s="89"/>
      <c r="FI372" s="89"/>
      <c r="FJ372" s="89"/>
      <c r="FK372" s="89"/>
      <c r="FL372" s="89"/>
    </row>
    <row r="373" spans="1:168" ht="13">
      <c r="A373" s="89"/>
      <c r="B373" s="118"/>
      <c r="C373" s="85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  <c r="EL373" s="89"/>
      <c r="EM373" s="89"/>
      <c r="EN373" s="89"/>
      <c r="EO373" s="89"/>
      <c r="EP373" s="89"/>
      <c r="EQ373" s="89"/>
      <c r="ER373" s="89"/>
      <c r="ES373" s="89"/>
      <c r="ET373" s="89"/>
      <c r="EU373" s="89"/>
      <c r="EV373" s="89"/>
      <c r="EW373" s="89"/>
      <c r="EX373" s="89"/>
      <c r="EY373" s="89"/>
      <c r="EZ373" s="89"/>
      <c r="FA373" s="89"/>
      <c r="FB373" s="89"/>
      <c r="FC373" s="89"/>
      <c r="FD373" s="89"/>
      <c r="FE373" s="89"/>
      <c r="FF373" s="89"/>
      <c r="FG373" s="89"/>
      <c r="FH373" s="89"/>
      <c r="FI373" s="89"/>
      <c r="FJ373" s="89"/>
      <c r="FK373" s="89"/>
      <c r="FL373" s="89"/>
    </row>
    <row r="374" spans="1:168" ht="13">
      <c r="A374" s="89"/>
      <c r="B374" s="118"/>
      <c r="C374" s="85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  <c r="EL374" s="89"/>
      <c r="EM374" s="89"/>
      <c r="EN374" s="89"/>
      <c r="EO374" s="89"/>
      <c r="EP374" s="89"/>
      <c r="EQ374" s="89"/>
      <c r="ER374" s="89"/>
      <c r="ES374" s="89"/>
      <c r="ET374" s="89"/>
      <c r="EU374" s="89"/>
      <c r="EV374" s="89"/>
      <c r="EW374" s="89"/>
      <c r="EX374" s="89"/>
      <c r="EY374" s="89"/>
      <c r="EZ374" s="89"/>
      <c r="FA374" s="89"/>
      <c r="FB374" s="89"/>
      <c r="FC374" s="89"/>
      <c r="FD374" s="89"/>
      <c r="FE374" s="89"/>
      <c r="FF374" s="89"/>
      <c r="FG374" s="89"/>
      <c r="FH374" s="89"/>
      <c r="FI374" s="89"/>
      <c r="FJ374" s="89"/>
      <c r="FK374" s="89"/>
      <c r="FL374" s="89"/>
    </row>
    <row r="375" spans="1:168" ht="13">
      <c r="A375" s="89"/>
      <c r="B375" s="118"/>
      <c r="C375" s="85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  <c r="EL375" s="89"/>
      <c r="EM375" s="89"/>
      <c r="EN375" s="89"/>
      <c r="EO375" s="89"/>
      <c r="EP375" s="89"/>
      <c r="EQ375" s="89"/>
      <c r="ER375" s="89"/>
      <c r="ES375" s="89"/>
      <c r="ET375" s="89"/>
      <c r="EU375" s="89"/>
      <c r="EV375" s="89"/>
      <c r="EW375" s="89"/>
      <c r="EX375" s="89"/>
      <c r="EY375" s="89"/>
      <c r="EZ375" s="89"/>
      <c r="FA375" s="89"/>
      <c r="FB375" s="89"/>
      <c r="FC375" s="89"/>
      <c r="FD375" s="89"/>
      <c r="FE375" s="89"/>
      <c r="FF375" s="89"/>
      <c r="FG375" s="89"/>
      <c r="FH375" s="89"/>
      <c r="FI375" s="89"/>
      <c r="FJ375" s="89"/>
      <c r="FK375" s="89"/>
      <c r="FL375" s="89"/>
    </row>
    <row r="376" spans="1:168" ht="13">
      <c r="A376" s="89"/>
      <c r="B376" s="118"/>
      <c r="C376" s="85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89"/>
      <c r="FH376" s="89"/>
      <c r="FI376" s="89"/>
      <c r="FJ376" s="89"/>
      <c r="FK376" s="89"/>
      <c r="FL376" s="89"/>
    </row>
    <row r="377" spans="1:168" ht="13">
      <c r="A377" s="89"/>
      <c r="B377" s="118"/>
      <c r="C377" s="85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  <c r="EL377" s="89"/>
      <c r="EM377" s="89"/>
      <c r="EN377" s="89"/>
      <c r="EO377" s="89"/>
      <c r="EP377" s="89"/>
      <c r="EQ377" s="89"/>
      <c r="ER377" s="89"/>
      <c r="ES377" s="89"/>
      <c r="ET377" s="89"/>
      <c r="EU377" s="89"/>
      <c r="EV377" s="89"/>
      <c r="EW377" s="89"/>
      <c r="EX377" s="89"/>
      <c r="EY377" s="89"/>
      <c r="EZ377" s="89"/>
      <c r="FA377" s="89"/>
      <c r="FB377" s="89"/>
      <c r="FC377" s="89"/>
      <c r="FD377" s="89"/>
      <c r="FE377" s="89"/>
      <c r="FF377" s="89"/>
      <c r="FG377" s="89"/>
      <c r="FH377" s="89"/>
      <c r="FI377" s="89"/>
      <c r="FJ377" s="89"/>
      <c r="FK377" s="89"/>
      <c r="FL377" s="89"/>
    </row>
    <row r="378" spans="1:168" ht="13">
      <c r="A378" s="89"/>
      <c r="B378" s="118"/>
      <c r="C378" s="85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89"/>
      <c r="FH378" s="89"/>
      <c r="FI378" s="89"/>
      <c r="FJ378" s="89"/>
      <c r="FK378" s="89"/>
      <c r="FL378" s="89"/>
    </row>
    <row r="379" spans="1:168" ht="13">
      <c r="A379" s="89"/>
      <c r="B379" s="118"/>
      <c r="C379" s="85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  <c r="EL379" s="89"/>
      <c r="EM379" s="89"/>
      <c r="EN379" s="89"/>
      <c r="EO379" s="89"/>
      <c r="EP379" s="89"/>
      <c r="EQ379" s="89"/>
      <c r="ER379" s="89"/>
      <c r="ES379" s="89"/>
      <c r="ET379" s="89"/>
      <c r="EU379" s="89"/>
      <c r="EV379" s="89"/>
      <c r="EW379" s="89"/>
      <c r="EX379" s="89"/>
      <c r="EY379" s="89"/>
      <c r="EZ379" s="89"/>
      <c r="FA379" s="89"/>
      <c r="FB379" s="89"/>
      <c r="FC379" s="89"/>
      <c r="FD379" s="89"/>
      <c r="FE379" s="89"/>
      <c r="FF379" s="89"/>
      <c r="FG379" s="89"/>
      <c r="FH379" s="89"/>
      <c r="FI379" s="89"/>
      <c r="FJ379" s="89"/>
      <c r="FK379" s="89"/>
      <c r="FL379" s="89"/>
    </row>
    <row r="380" spans="1:168" ht="13">
      <c r="A380" s="89"/>
      <c r="B380" s="118"/>
      <c r="C380" s="85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  <c r="EL380" s="89"/>
      <c r="EM380" s="89"/>
      <c r="EN380" s="89"/>
      <c r="EO380" s="89"/>
      <c r="EP380" s="89"/>
      <c r="EQ380" s="89"/>
      <c r="ER380" s="89"/>
      <c r="ES380" s="89"/>
      <c r="ET380" s="89"/>
      <c r="EU380" s="89"/>
      <c r="EV380" s="89"/>
      <c r="EW380" s="89"/>
      <c r="EX380" s="89"/>
      <c r="EY380" s="89"/>
      <c r="EZ380" s="89"/>
      <c r="FA380" s="89"/>
      <c r="FB380" s="89"/>
      <c r="FC380" s="89"/>
      <c r="FD380" s="89"/>
      <c r="FE380" s="89"/>
      <c r="FF380" s="89"/>
      <c r="FG380" s="89"/>
      <c r="FH380" s="89"/>
      <c r="FI380" s="89"/>
      <c r="FJ380" s="89"/>
      <c r="FK380" s="89"/>
      <c r="FL380" s="89"/>
    </row>
    <row r="381" spans="1:168" ht="13">
      <c r="A381" s="89"/>
      <c r="B381" s="118"/>
      <c r="C381" s="85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  <c r="EL381" s="89"/>
      <c r="EM381" s="89"/>
      <c r="EN381" s="89"/>
      <c r="EO381" s="89"/>
      <c r="EP381" s="89"/>
      <c r="EQ381" s="89"/>
      <c r="ER381" s="89"/>
      <c r="ES381" s="89"/>
      <c r="ET381" s="89"/>
      <c r="EU381" s="89"/>
      <c r="EV381" s="89"/>
      <c r="EW381" s="89"/>
      <c r="EX381" s="89"/>
      <c r="EY381" s="89"/>
      <c r="EZ381" s="89"/>
      <c r="FA381" s="89"/>
      <c r="FB381" s="89"/>
      <c r="FC381" s="89"/>
      <c r="FD381" s="89"/>
      <c r="FE381" s="89"/>
      <c r="FF381" s="89"/>
      <c r="FG381" s="89"/>
      <c r="FH381" s="89"/>
      <c r="FI381" s="89"/>
      <c r="FJ381" s="89"/>
      <c r="FK381" s="89"/>
      <c r="FL381" s="89"/>
    </row>
    <row r="382" spans="1:168" ht="13">
      <c r="A382" s="89"/>
      <c r="B382" s="118"/>
      <c r="C382" s="85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  <c r="EL382" s="89"/>
      <c r="EM382" s="89"/>
      <c r="EN382" s="89"/>
      <c r="EO382" s="89"/>
      <c r="EP382" s="89"/>
      <c r="EQ382" s="89"/>
      <c r="ER382" s="89"/>
      <c r="ES382" s="89"/>
      <c r="ET382" s="89"/>
      <c r="EU382" s="89"/>
      <c r="EV382" s="89"/>
      <c r="EW382" s="89"/>
      <c r="EX382" s="89"/>
      <c r="EY382" s="89"/>
      <c r="EZ382" s="89"/>
      <c r="FA382" s="89"/>
      <c r="FB382" s="89"/>
      <c r="FC382" s="89"/>
      <c r="FD382" s="89"/>
      <c r="FE382" s="89"/>
      <c r="FF382" s="89"/>
      <c r="FG382" s="89"/>
      <c r="FH382" s="89"/>
      <c r="FI382" s="89"/>
      <c r="FJ382" s="89"/>
      <c r="FK382" s="89"/>
      <c r="FL382" s="89"/>
    </row>
    <row r="383" spans="1:168" ht="13">
      <c r="A383" s="89"/>
      <c r="B383" s="118"/>
      <c r="C383" s="85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  <c r="EL383" s="89"/>
      <c r="EM383" s="89"/>
      <c r="EN383" s="89"/>
      <c r="EO383" s="89"/>
      <c r="EP383" s="89"/>
      <c r="EQ383" s="89"/>
      <c r="ER383" s="89"/>
      <c r="ES383" s="89"/>
      <c r="ET383" s="89"/>
      <c r="EU383" s="89"/>
      <c r="EV383" s="89"/>
      <c r="EW383" s="89"/>
      <c r="EX383" s="89"/>
      <c r="EY383" s="89"/>
      <c r="EZ383" s="89"/>
      <c r="FA383" s="89"/>
      <c r="FB383" s="89"/>
      <c r="FC383" s="89"/>
      <c r="FD383" s="89"/>
      <c r="FE383" s="89"/>
      <c r="FF383" s="89"/>
      <c r="FG383" s="89"/>
      <c r="FH383" s="89"/>
      <c r="FI383" s="89"/>
      <c r="FJ383" s="89"/>
      <c r="FK383" s="89"/>
      <c r="FL383" s="89"/>
    </row>
    <row r="384" spans="1:168" ht="13">
      <c r="A384" s="89"/>
      <c r="B384" s="118"/>
      <c r="C384" s="85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  <c r="EL384" s="89"/>
      <c r="EM384" s="89"/>
      <c r="EN384" s="89"/>
      <c r="EO384" s="89"/>
      <c r="EP384" s="89"/>
      <c r="EQ384" s="89"/>
      <c r="ER384" s="89"/>
      <c r="ES384" s="89"/>
      <c r="ET384" s="89"/>
      <c r="EU384" s="89"/>
      <c r="EV384" s="89"/>
      <c r="EW384" s="89"/>
      <c r="EX384" s="89"/>
      <c r="EY384" s="89"/>
      <c r="EZ384" s="89"/>
      <c r="FA384" s="89"/>
      <c r="FB384" s="89"/>
      <c r="FC384" s="89"/>
      <c r="FD384" s="89"/>
      <c r="FE384" s="89"/>
      <c r="FF384" s="89"/>
      <c r="FG384" s="89"/>
      <c r="FH384" s="89"/>
      <c r="FI384" s="89"/>
      <c r="FJ384" s="89"/>
      <c r="FK384" s="89"/>
      <c r="FL384" s="89"/>
    </row>
    <row r="385" spans="1:168" ht="13">
      <c r="A385" s="89"/>
      <c r="B385" s="118"/>
      <c r="C385" s="85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  <c r="EL385" s="89"/>
      <c r="EM385" s="89"/>
      <c r="EN385" s="89"/>
      <c r="EO385" s="89"/>
      <c r="EP385" s="89"/>
      <c r="EQ385" s="89"/>
      <c r="ER385" s="89"/>
      <c r="ES385" s="89"/>
      <c r="ET385" s="89"/>
      <c r="EU385" s="89"/>
      <c r="EV385" s="89"/>
      <c r="EW385" s="89"/>
      <c r="EX385" s="89"/>
      <c r="EY385" s="89"/>
      <c r="EZ385" s="89"/>
      <c r="FA385" s="89"/>
      <c r="FB385" s="89"/>
      <c r="FC385" s="89"/>
      <c r="FD385" s="89"/>
      <c r="FE385" s="89"/>
      <c r="FF385" s="89"/>
      <c r="FG385" s="89"/>
      <c r="FH385" s="89"/>
      <c r="FI385" s="89"/>
      <c r="FJ385" s="89"/>
      <c r="FK385" s="89"/>
      <c r="FL385" s="89"/>
    </row>
    <row r="386" spans="1:168" ht="13">
      <c r="A386" s="89"/>
      <c r="B386" s="118"/>
      <c r="C386" s="85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  <c r="EL386" s="89"/>
      <c r="EM386" s="89"/>
      <c r="EN386" s="89"/>
      <c r="EO386" s="89"/>
      <c r="EP386" s="89"/>
      <c r="EQ386" s="89"/>
      <c r="ER386" s="89"/>
      <c r="ES386" s="89"/>
      <c r="ET386" s="89"/>
      <c r="EU386" s="89"/>
      <c r="EV386" s="89"/>
      <c r="EW386" s="89"/>
      <c r="EX386" s="89"/>
      <c r="EY386" s="89"/>
      <c r="EZ386" s="89"/>
      <c r="FA386" s="89"/>
      <c r="FB386" s="89"/>
      <c r="FC386" s="89"/>
      <c r="FD386" s="89"/>
      <c r="FE386" s="89"/>
      <c r="FF386" s="89"/>
      <c r="FG386" s="89"/>
      <c r="FH386" s="89"/>
      <c r="FI386" s="89"/>
      <c r="FJ386" s="89"/>
      <c r="FK386" s="89"/>
      <c r="FL386" s="89"/>
    </row>
    <row r="387" spans="1:168" ht="13">
      <c r="A387" s="89"/>
      <c r="B387" s="118"/>
      <c r="C387" s="85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  <c r="EL387" s="89"/>
      <c r="EM387" s="89"/>
      <c r="EN387" s="89"/>
      <c r="EO387" s="89"/>
      <c r="EP387" s="89"/>
      <c r="EQ387" s="89"/>
      <c r="ER387" s="89"/>
      <c r="ES387" s="89"/>
      <c r="ET387" s="89"/>
      <c r="EU387" s="89"/>
      <c r="EV387" s="89"/>
      <c r="EW387" s="89"/>
      <c r="EX387" s="89"/>
      <c r="EY387" s="89"/>
      <c r="EZ387" s="89"/>
      <c r="FA387" s="89"/>
      <c r="FB387" s="89"/>
      <c r="FC387" s="89"/>
      <c r="FD387" s="89"/>
      <c r="FE387" s="89"/>
      <c r="FF387" s="89"/>
      <c r="FG387" s="89"/>
      <c r="FH387" s="89"/>
      <c r="FI387" s="89"/>
      <c r="FJ387" s="89"/>
      <c r="FK387" s="89"/>
      <c r="FL387" s="89"/>
    </row>
    <row r="388" spans="1:168" ht="13">
      <c r="A388" s="89"/>
      <c r="B388" s="118"/>
      <c r="C388" s="85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  <c r="EL388" s="89"/>
      <c r="EM388" s="89"/>
      <c r="EN388" s="89"/>
      <c r="EO388" s="89"/>
      <c r="EP388" s="89"/>
      <c r="EQ388" s="89"/>
      <c r="ER388" s="89"/>
      <c r="ES388" s="89"/>
      <c r="ET388" s="89"/>
      <c r="EU388" s="89"/>
      <c r="EV388" s="89"/>
      <c r="EW388" s="89"/>
      <c r="EX388" s="89"/>
      <c r="EY388" s="89"/>
      <c r="EZ388" s="89"/>
      <c r="FA388" s="89"/>
      <c r="FB388" s="89"/>
      <c r="FC388" s="89"/>
      <c r="FD388" s="89"/>
      <c r="FE388" s="89"/>
      <c r="FF388" s="89"/>
      <c r="FG388" s="89"/>
      <c r="FH388" s="89"/>
      <c r="FI388" s="89"/>
      <c r="FJ388" s="89"/>
      <c r="FK388" s="89"/>
      <c r="FL388" s="89"/>
    </row>
    <row r="389" spans="1:168" ht="13">
      <c r="A389" s="89"/>
      <c r="B389" s="118"/>
      <c r="C389" s="85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  <c r="EL389" s="89"/>
      <c r="EM389" s="89"/>
      <c r="EN389" s="89"/>
      <c r="EO389" s="89"/>
      <c r="EP389" s="89"/>
      <c r="EQ389" s="89"/>
      <c r="ER389" s="89"/>
      <c r="ES389" s="89"/>
      <c r="ET389" s="89"/>
      <c r="EU389" s="89"/>
      <c r="EV389" s="89"/>
      <c r="EW389" s="89"/>
      <c r="EX389" s="89"/>
      <c r="EY389" s="89"/>
      <c r="EZ389" s="89"/>
      <c r="FA389" s="89"/>
      <c r="FB389" s="89"/>
      <c r="FC389" s="89"/>
      <c r="FD389" s="89"/>
      <c r="FE389" s="89"/>
      <c r="FF389" s="89"/>
      <c r="FG389" s="89"/>
      <c r="FH389" s="89"/>
      <c r="FI389" s="89"/>
      <c r="FJ389" s="89"/>
      <c r="FK389" s="89"/>
      <c r="FL389" s="89"/>
    </row>
    <row r="390" spans="1:168" ht="13">
      <c r="A390" s="89"/>
      <c r="B390" s="118"/>
      <c r="C390" s="85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  <c r="EL390" s="89"/>
      <c r="EM390" s="89"/>
      <c r="EN390" s="89"/>
      <c r="EO390" s="89"/>
      <c r="EP390" s="89"/>
      <c r="EQ390" s="89"/>
      <c r="ER390" s="89"/>
      <c r="ES390" s="89"/>
      <c r="ET390" s="89"/>
      <c r="EU390" s="89"/>
      <c r="EV390" s="89"/>
      <c r="EW390" s="89"/>
      <c r="EX390" s="89"/>
      <c r="EY390" s="89"/>
      <c r="EZ390" s="89"/>
      <c r="FA390" s="8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</row>
    <row r="391" spans="1:168" ht="13">
      <c r="A391" s="89"/>
      <c r="B391" s="118"/>
      <c r="C391" s="85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  <c r="EL391" s="89"/>
      <c r="EM391" s="89"/>
      <c r="EN391" s="89"/>
      <c r="EO391" s="89"/>
      <c r="EP391" s="89"/>
      <c r="EQ391" s="89"/>
      <c r="ER391" s="89"/>
      <c r="ES391" s="89"/>
      <c r="ET391" s="89"/>
      <c r="EU391" s="89"/>
      <c r="EV391" s="89"/>
      <c r="EW391" s="89"/>
      <c r="EX391" s="89"/>
      <c r="EY391" s="89"/>
      <c r="EZ391" s="89"/>
      <c r="FA391" s="89"/>
      <c r="FB391" s="89"/>
      <c r="FC391" s="89"/>
      <c r="FD391" s="89"/>
      <c r="FE391" s="89"/>
      <c r="FF391" s="89"/>
      <c r="FG391" s="89"/>
      <c r="FH391" s="89"/>
      <c r="FI391" s="89"/>
      <c r="FJ391" s="89"/>
      <c r="FK391" s="89"/>
      <c r="FL391" s="89"/>
    </row>
    <row r="392" spans="1:168" ht="13">
      <c r="A392" s="89"/>
      <c r="B392" s="118"/>
      <c r="C392" s="85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  <c r="EL392" s="89"/>
      <c r="EM392" s="89"/>
      <c r="EN392" s="89"/>
      <c r="EO392" s="89"/>
      <c r="EP392" s="89"/>
      <c r="EQ392" s="89"/>
      <c r="ER392" s="89"/>
      <c r="ES392" s="89"/>
      <c r="ET392" s="89"/>
      <c r="EU392" s="89"/>
      <c r="EV392" s="89"/>
      <c r="EW392" s="89"/>
      <c r="EX392" s="89"/>
      <c r="EY392" s="89"/>
      <c r="EZ392" s="89"/>
      <c r="FA392" s="89"/>
      <c r="FB392" s="89"/>
      <c r="FC392" s="89"/>
      <c r="FD392" s="89"/>
      <c r="FE392" s="89"/>
      <c r="FF392" s="89"/>
      <c r="FG392" s="89"/>
      <c r="FH392" s="89"/>
      <c r="FI392" s="89"/>
      <c r="FJ392" s="89"/>
      <c r="FK392" s="89"/>
      <c r="FL392" s="89"/>
    </row>
    <row r="393" spans="1:168" ht="13">
      <c r="A393" s="89"/>
      <c r="B393" s="118"/>
      <c r="C393" s="85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  <c r="EL393" s="89"/>
      <c r="EM393" s="89"/>
      <c r="EN393" s="89"/>
      <c r="EO393" s="89"/>
      <c r="EP393" s="89"/>
      <c r="EQ393" s="89"/>
      <c r="ER393" s="89"/>
      <c r="ES393" s="89"/>
      <c r="ET393" s="89"/>
      <c r="EU393" s="89"/>
      <c r="EV393" s="89"/>
      <c r="EW393" s="89"/>
      <c r="EX393" s="89"/>
      <c r="EY393" s="89"/>
      <c r="EZ393" s="89"/>
      <c r="FA393" s="89"/>
      <c r="FB393" s="89"/>
      <c r="FC393" s="89"/>
      <c r="FD393" s="89"/>
      <c r="FE393" s="89"/>
      <c r="FF393" s="89"/>
      <c r="FG393" s="89"/>
      <c r="FH393" s="89"/>
      <c r="FI393" s="89"/>
      <c r="FJ393" s="89"/>
      <c r="FK393" s="89"/>
      <c r="FL393" s="89"/>
    </row>
    <row r="394" spans="1:168" ht="13">
      <c r="A394" s="89"/>
      <c r="B394" s="118"/>
      <c r="C394" s="85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  <c r="EL394" s="89"/>
      <c r="EM394" s="89"/>
      <c r="EN394" s="89"/>
      <c r="EO394" s="89"/>
      <c r="EP394" s="89"/>
      <c r="EQ394" s="89"/>
      <c r="ER394" s="89"/>
      <c r="ES394" s="89"/>
      <c r="ET394" s="89"/>
      <c r="EU394" s="89"/>
      <c r="EV394" s="89"/>
      <c r="EW394" s="89"/>
      <c r="EX394" s="89"/>
      <c r="EY394" s="89"/>
      <c r="EZ394" s="89"/>
      <c r="FA394" s="89"/>
      <c r="FB394" s="89"/>
      <c r="FC394" s="89"/>
      <c r="FD394" s="89"/>
      <c r="FE394" s="89"/>
      <c r="FF394" s="89"/>
      <c r="FG394" s="89"/>
      <c r="FH394" s="89"/>
      <c r="FI394" s="89"/>
      <c r="FJ394" s="89"/>
      <c r="FK394" s="89"/>
      <c r="FL394" s="89"/>
    </row>
    <row r="395" spans="1:168" ht="13">
      <c r="A395" s="89"/>
      <c r="B395" s="118"/>
      <c r="C395" s="85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  <c r="EL395" s="89"/>
      <c r="EM395" s="89"/>
      <c r="EN395" s="89"/>
      <c r="EO395" s="89"/>
      <c r="EP395" s="89"/>
      <c r="EQ395" s="89"/>
      <c r="ER395" s="89"/>
      <c r="ES395" s="89"/>
      <c r="ET395" s="89"/>
      <c r="EU395" s="89"/>
      <c r="EV395" s="89"/>
      <c r="EW395" s="89"/>
      <c r="EX395" s="89"/>
      <c r="EY395" s="89"/>
      <c r="EZ395" s="89"/>
      <c r="FA395" s="89"/>
      <c r="FB395" s="89"/>
      <c r="FC395" s="89"/>
      <c r="FD395" s="89"/>
      <c r="FE395" s="89"/>
      <c r="FF395" s="89"/>
      <c r="FG395" s="89"/>
      <c r="FH395" s="89"/>
      <c r="FI395" s="89"/>
      <c r="FJ395" s="89"/>
      <c r="FK395" s="89"/>
      <c r="FL395" s="89"/>
    </row>
    <row r="396" spans="1:168" ht="13">
      <c r="A396" s="89"/>
      <c r="B396" s="118"/>
      <c r="C396" s="85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  <c r="EL396" s="89"/>
      <c r="EM396" s="89"/>
      <c r="EN396" s="89"/>
      <c r="EO396" s="89"/>
      <c r="EP396" s="89"/>
      <c r="EQ396" s="89"/>
      <c r="ER396" s="89"/>
      <c r="ES396" s="89"/>
      <c r="ET396" s="89"/>
      <c r="EU396" s="89"/>
      <c r="EV396" s="89"/>
      <c r="EW396" s="89"/>
      <c r="EX396" s="89"/>
      <c r="EY396" s="89"/>
      <c r="EZ396" s="89"/>
      <c r="FA396" s="89"/>
      <c r="FB396" s="89"/>
      <c r="FC396" s="89"/>
      <c r="FD396" s="89"/>
      <c r="FE396" s="89"/>
      <c r="FF396" s="89"/>
      <c r="FG396" s="89"/>
      <c r="FH396" s="89"/>
      <c r="FI396" s="89"/>
      <c r="FJ396" s="89"/>
      <c r="FK396" s="89"/>
      <c r="FL396" s="89"/>
    </row>
    <row r="397" spans="1:168" ht="13">
      <c r="A397" s="89"/>
      <c r="B397" s="118"/>
      <c r="C397" s="85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  <c r="EL397" s="89"/>
      <c r="EM397" s="89"/>
      <c r="EN397" s="89"/>
      <c r="EO397" s="89"/>
      <c r="EP397" s="89"/>
      <c r="EQ397" s="89"/>
      <c r="ER397" s="89"/>
      <c r="ES397" s="89"/>
      <c r="ET397" s="89"/>
      <c r="EU397" s="89"/>
      <c r="EV397" s="89"/>
      <c r="EW397" s="89"/>
      <c r="EX397" s="89"/>
      <c r="EY397" s="89"/>
      <c r="EZ397" s="89"/>
      <c r="FA397" s="89"/>
      <c r="FB397" s="89"/>
      <c r="FC397" s="89"/>
      <c r="FD397" s="89"/>
      <c r="FE397" s="89"/>
      <c r="FF397" s="89"/>
      <c r="FG397" s="89"/>
      <c r="FH397" s="89"/>
      <c r="FI397" s="89"/>
      <c r="FJ397" s="89"/>
      <c r="FK397" s="89"/>
      <c r="FL397" s="89"/>
    </row>
    <row r="398" spans="1:168" ht="13">
      <c r="A398" s="89"/>
      <c r="B398" s="118"/>
      <c r="C398" s="85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  <c r="EL398" s="89"/>
      <c r="EM398" s="89"/>
      <c r="EN398" s="89"/>
      <c r="EO398" s="89"/>
      <c r="EP398" s="89"/>
      <c r="EQ398" s="89"/>
      <c r="ER398" s="89"/>
      <c r="ES398" s="89"/>
      <c r="ET398" s="89"/>
      <c r="EU398" s="89"/>
      <c r="EV398" s="89"/>
      <c r="EW398" s="89"/>
      <c r="EX398" s="89"/>
      <c r="EY398" s="89"/>
      <c r="EZ398" s="89"/>
      <c r="FA398" s="89"/>
      <c r="FB398" s="89"/>
      <c r="FC398" s="89"/>
      <c r="FD398" s="89"/>
      <c r="FE398" s="89"/>
      <c r="FF398" s="89"/>
      <c r="FG398" s="89"/>
      <c r="FH398" s="89"/>
      <c r="FI398" s="89"/>
      <c r="FJ398" s="89"/>
      <c r="FK398" s="89"/>
      <c r="FL398" s="89"/>
    </row>
    <row r="399" spans="1:168" ht="13">
      <c r="A399" s="89"/>
      <c r="B399" s="118"/>
      <c r="C399" s="85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  <c r="EL399" s="89"/>
      <c r="EM399" s="89"/>
      <c r="EN399" s="89"/>
      <c r="EO399" s="89"/>
      <c r="EP399" s="89"/>
      <c r="EQ399" s="89"/>
      <c r="ER399" s="89"/>
      <c r="ES399" s="89"/>
      <c r="ET399" s="89"/>
      <c r="EU399" s="89"/>
      <c r="EV399" s="89"/>
      <c r="EW399" s="89"/>
      <c r="EX399" s="89"/>
      <c r="EY399" s="89"/>
      <c r="EZ399" s="89"/>
      <c r="FA399" s="89"/>
      <c r="FB399" s="89"/>
      <c r="FC399" s="89"/>
      <c r="FD399" s="89"/>
      <c r="FE399" s="89"/>
      <c r="FF399" s="89"/>
      <c r="FG399" s="89"/>
      <c r="FH399" s="89"/>
      <c r="FI399" s="89"/>
      <c r="FJ399" s="89"/>
      <c r="FK399" s="89"/>
      <c r="FL399" s="89"/>
    </row>
    <row r="400" spans="1:168" ht="13">
      <c r="A400" s="89"/>
      <c r="B400" s="118"/>
      <c r="C400" s="85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  <c r="EL400" s="89"/>
      <c r="EM400" s="89"/>
      <c r="EN400" s="89"/>
      <c r="EO400" s="89"/>
      <c r="EP400" s="89"/>
      <c r="EQ400" s="89"/>
      <c r="ER400" s="89"/>
      <c r="ES400" s="89"/>
      <c r="ET400" s="89"/>
      <c r="EU400" s="89"/>
      <c r="EV400" s="89"/>
      <c r="EW400" s="89"/>
      <c r="EX400" s="89"/>
      <c r="EY400" s="89"/>
      <c r="EZ400" s="89"/>
      <c r="FA400" s="89"/>
      <c r="FB400" s="89"/>
      <c r="FC400" s="89"/>
      <c r="FD400" s="89"/>
      <c r="FE400" s="89"/>
      <c r="FF400" s="89"/>
      <c r="FG400" s="89"/>
      <c r="FH400" s="89"/>
      <c r="FI400" s="89"/>
      <c r="FJ400" s="89"/>
      <c r="FK400" s="89"/>
      <c r="FL400" s="89"/>
    </row>
    <row r="401" spans="1:168" ht="13">
      <c r="A401" s="89"/>
      <c r="B401" s="118"/>
      <c r="C401" s="85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  <c r="EL401" s="89"/>
      <c r="EM401" s="89"/>
      <c r="EN401" s="89"/>
      <c r="EO401" s="89"/>
      <c r="EP401" s="89"/>
      <c r="EQ401" s="89"/>
      <c r="ER401" s="89"/>
      <c r="ES401" s="89"/>
      <c r="ET401" s="89"/>
      <c r="EU401" s="89"/>
      <c r="EV401" s="89"/>
      <c r="EW401" s="89"/>
      <c r="EX401" s="89"/>
      <c r="EY401" s="89"/>
      <c r="EZ401" s="89"/>
      <c r="FA401" s="89"/>
      <c r="FB401" s="89"/>
      <c r="FC401" s="89"/>
      <c r="FD401" s="89"/>
      <c r="FE401" s="89"/>
      <c r="FF401" s="89"/>
      <c r="FG401" s="89"/>
      <c r="FH401" s="89"/>
      <c r="FI401" s="89"/>
      <c r="FJ401" s="89"/>
      <c r="FK401" s="89"/>
      <c r="FL401" s="89"/>
    </row>
    <row r="402" spans="1:168" ht="13">
      <c r="A402" s="89"/>
      <c r="B402" s="118"/>
      <c r="C402" s="85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  <c r="EL402" s="89"/>
      <c r="EM402" s="89"/>
      <c r="EN402" s="89"/>
      <c r="EO402" s="89"/>
      <c r="EP402" s="89"/>
      <c r="EQ402" s="89"/>
      <c r="ER402" s="89"/>
      <c r="ES402" s="89"/>
      <c r="ET402" s="89"/>
      <c r="EU402" s="89"/>
      <c r="EV402" s="89"/>
      <c r="EW402" s="89"/>
      <c r="EX402" s="89"/>
      <c r="EY402" s="89"/>
      <c r="EZ402" s="89"/>
      <c r="FA402" s="89"/>
      <c r="FB402" s="89"/>
      <c r="FC402" s="89"/>
      <c r="FD402" s="89"/>
      <c r="FE402" s="89"/>
      <c r="FF402" s="89"/>
      <c r="FG402" s="89"/>
      <c r="FH402" s="89"/>
      <c r="FI402" s="89"/>
      <c r="FJ402" s="89"/>
      <c r="FK402" s="89"/>
      <c r="FL402" s="89"/>
    </row>
    <row r="403" spans="1:168" ht="13">
      <c r="A403" s="89"/>
      <c r="B403" s="118"/>
      <c r="C403" s="85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  <c r="EL403" s="89"/>
      <c r="EM403" s="89"/>
      <c r="EN403" s="89"/>
      <c r="EO403" s="89"/>
      <c r="EP403" s="89"/>
      <c r="EQ403" s="89"/>
      <c r="ER403" s="89"/>
      <c r="ES403" s="89"/>
      <c r="ET403" s="89"/>
      <c r="EU403" s="89"/>
      <c r="EV403" s="89"/>
      <c r="EW403" s="89"/>
      <c r="EX403" s="89"/>
      <c r="EY403" s="89"/>
      <c r="EZ403" s="89"/>
      <c r="FA403" s="89"/>
      <c r="FB403" s="89"/>
      <c r="FC403" s="89"/>
      <c r="FD403" s="89"/>
      <c r="FE403" s="89"/>
      <c r="FF403" s="89"/>
      <c r="FG403" s="89"/>
      <c r="FH403" s="89"/>
      <c r="FI403" s="89"/>
      <c r="FJ403" s="89"/>
      <c r="FK403" s="89"/>
      <c r="FL403" s="89"/>
    </row>
    <row r="404" spans="1:168" ht="13">
      <c r="A404" s="89"/>
      <c r="B404" s="118"/>
      <c r="C404" s="85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  <c r="EL404" s="89"/>
      <c r="EM404" s="89"/>
      <c r="EN404" s="89"/>
      <c r="EO404" s="89"/>
      <c r="EP404" s="89"/>
      <c r="EQ404" s="89"/>
      <c r="ER404" s="89"/>
      <c r="ES404" s="89"/>
      <c r="ET404" s="89"/>
      <c r="EU404" s="89"/>
      <c r="EV404" s="89"/>
      <c r="EW404" s="89"/>
      <c r="EX404" s="89"/>
      <c r="EY404" s="89"/>
      <c r="EZ404" s="89"/>
      <c r="FA404" s="89"/>
      <c r="FB404" s="89"/>
      <c r="FC404" s="89"/>
      <c r="FD404" s="89"/>
      <c r="FE404" s="89"/>
      <c r="FF404" s="89"/>
      <c r="FG404" s="89"/>
      <c r="FH404" s="89"/>
      <c r="FI404" s="89"/>
      <c r="FJ404" s="89"/>
      <c r="FK404" s="89"/>
      <c r="FL404" s="89"/>
    </row>
    <row r="405" spans="1:168" ht="13">
      <c r="A405" s="89"/>
      <c r="B405" s="118"/>
      <c r="C405" s="85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  <c r="EL405" s="89"/>
      <c r="EM405" s="89"/>
      <c r="EN405" s="89"/>
      <c r="EO405" s="89"/>
      <c r="EP405" s="89"/>
      <c r="EQ405" s="89"/>
      <c r="ER405" s="89"/>
      <c r="ES405" s="89"/>
      <c r="ET405" s="89"/>
      <c r="EU405" s="89"/>
      <c r="EV405" s="89"/>
      <c r="EW405" s="89"/>
      <c r="EX405" s="89"/>
      <c r="EY405" s="89"/>
      <c r="EZ405" s="89"/>
      <c r="FA405" s="89"/>
      <c r="FB405" s="89"/>
      <c r="FC405" s="89"/>
      <c r="FD405" s="89"/>
      <c r="FE405" s="89"/>
      <c r="FF405" s="89"/>
      <c r="FG405" s="89"/>
      <c r="FH405" s="89"/>
      <c r="FI405" s="89"/>
      <c r="FJ405" s="89"/>
      <c r="FK405" s="89"/>
      <c r="FL405" s="89"/>
    </row>
    <row r="406" spans="1:168" ht="13">
      <c r="A406" s="89"/>
      <c r="B406" s="118"/>
      <c r="C406" s="85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  <c r="EL406" s="89"/>
      <c r="EM406" s="89"/>
      <c r="EN406" s="89"/>
      <c r="EO406" s="89"/>
      <c r="EP406" s="89"/>
      <c r="EQ406" s="89"/>
      <c r="ER406" s="89"/>
      <c r="ES406" s="89"/>
      <c r="ET406" s="89"/>
      <c r="EU406" s="89"/>
      <c r="EV406" s="89"/>
      <c r="EW406" s="89"/>
      <c r="EX406" s="89"/>
      <c r="EY406" s="89"/>
      <c r="EZ406" s="89"/>
      <c r="FA406" s="89"/>
      <c r="FB406" s="89"/>
      <c r="FC406" s="89"/>
      <c r="FD406" s="89"/>
      <c r="FE406" s="89"/>
      <c r="FF406" s="89"/>
      <c r="FG406" s="89"/>
      <c r="FH406" s="89"/>
      <c r="FI406" s="89"/>
      <c r="FJ406" s="89"/>
      <c r="FK406" s="89"/>
      <c r="FL406" s="89"/>
    </row>
    <row r="407" spans="1:168" ht="13">
      <c r="A407" s="89"/>
      <c r="B407" s="118"/>
      <c r="C407" s="85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  <c r="EL407" s="89"/>
      <c r="EM407" s="89"/>
      <c r="EN407" s="89"/>
      <c r="EO407" s="89"/>
      <c r="EP407" s="89"/>
      <c r="EQ407" s="89"/>
      <c r="ER407" s="89"/>
      <c r="ES407" s="89"/>
      <c r="ET407" s="89"/>
      <c r="EU407" s="89"/>
      <c r="EV407" s="89"/>
      <c r="EW407" s="89"/>
      <c r="EX407" s="89"/>
      <c r="EY407" s="89"/>
      <c r="EZ407" s="89"/>
      <c r="FA407" s="89"/>
      <c r="FB407" s="89"/>
      <c r="FC407" s="89"/>
      <c r="FD407" s="89"/>
      <c r="FE407" s="89"/>
      <c r="FF407" s="89"/>
      <c r="FG407" s="89"/>
      <c r="FH407" s="89"/>
      <c r="FI407" s="89"/>
      <c r="FJ407" s="89"/>
      <c r="FK407" s="89"/>
      <c r="FL407" s="89"/>
    </row>
    <row r="408" spans="1:168" ht="13">
      <c r="A408" s="89"/>
      <c r="B408" s="118"/>
      <c r="C408" s="85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  <c r="EL408" s="89"/>
      <c r="EM408" s="89"/>
      <c r="EN408" s="89"/>
      <c r="EO408" s="89"/>
      <c r="EP408" s="89"/>
      <c r="EQ408" s="89"/>
      <c r="ER408" s="89"/>
      <c r="ES408" s="89"/>
      <c r="ET408" s="89"/>
      <c r="EU408" s="89"/>
      <c r="EV408" s="89"/>
      <c r="EW408" s="89"/>
      <c r="EX408" s="89"/>
      <c r="EY408" s="89"/>
      <c r="EZ408" s="89"/>
      <c r="FA408" s="89"/>
      <c r="FB408" s="89"/>
      <c r="FC408" s="89"/>
      <c r="FD408" s="89"/>
      <c r="FE408" s="89"/>
      <c r="FF408" s="89"/>
      <c r="FG408" s="89"/>
      <c r="FH408" s="89"/>
      <c r="FI408" s="89"/>
      <c r="FJ408" s="89"/>
      <c r="FK408" s="89"/>
      <c r="FL408" s="89"/>
    </row>
    <row r="409" spans="1:168" ht="13">
      <c r="A409" s="89"/>
      <c r="B409" s="118"/>
      <c r="C409" s="85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  <c r="EL409" s="89"/>
      <c r="EM409" s="89"/>
      <c r="EN409" s="89"/>
      <c r="EO409" s="89"/>
      <c r="EP409" s="89"/>
      <c r="EQ409" s="89"/>
      <c r="ER409" s="89"/>
      <c r="ES409" s="89"/>
      <c r="ET409" s="89"/>
      <c r="EU409" s="89"/>
      <c r="EV409" s="89"/>
      <c r="EW409" s="89"/>
      <c r="EX409" s="89"/>
      <c r="EY409" s="89"/>
      <c r="EZ409" s="89"/>
      <c r="FA409" s="89"/>
      <c r="FB409" s="89"/>
      <c r="FC409" s="89"/>
      <c r="FD409" s="89"/>
      <c r="FE409" s="89"/>
      <c r="FF409" s="89"/>
      <c r="FG409" s="89"/>
      <c r="FH409" s="89"/>
      <c r="FI409" s="89"/>
      <c r="FJ409" s="89"/>
      <c r="FK409" s="89"/>
      <c r="FL409" s="89"/>
    </row>
    <row r="410" spans="1:168" ht="13">
      <c r="A410" s="89"/>
      <c r="B410" s="118"/>
      <c r="C410" s="85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  <c r="EL410" s="89"/>
      <c r="EM410" s="89"/>
      <c r="EN410" s="89"/>
      <c r="EO410" s="89"/>
      <c r="EP410" s="89"/>
      <c r="EQ410" s="89"/>
      <c r="ER410" s="89"/>
      <c r="ES410" s="89"/>
      <c r="ET410" s="89"/>
      <c r="EU410" s="89"/>
      <c r="EV410" s="89"/>
      <c r="EW410" s="89"/>
      <c r="EX410" s="89"/>
      <c r="EY410" s="89"/>
      <c r="EZ410" s="89"/>
      <c r="FA410" s="89"/>
      <c r="FB410" s="89"/>
      <c r="FC410" s="89"/>
      <c r="FD410" s="89"/>
      <c r="FE410" s="89"/>
      <c r="FF410" s="89"/>
      <c r="FG410" s="89"/>
      <c r="FH410" s="89"/>
      <c r="FI410" s="89"/>
      <c r="FJ410" s="89"/>
      <c r="FK410" s="89"/>
      <c r="FL410" s="89"/>
    </row>
    <row r="411" spans="1:168" ht="13">
      <c r="A411" s="89"/>
      <c r="B411" s="118"/>
      <c r="C411" s="85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  <c r="EL411" s="89"/>
      <c r="EM411" s="89"/>
      <c r="EN411" s="89"/>
      <c r="EO411" s="89"/>
      <c r="EP411" s="89"/>
      <c r="EQ411" s="89"/>
      <c r="ER411" s="89"/>
      <c r="ES411" s="89"/>
      <c r="ET411" s="89"/>
      <c r="EU411" s="89"/>
      <c r="EV411" s="89"/>
      <c r="EW411" s="89"/>
      <c r="EX411" s="89"/>
      <c r="EY411" s="89"/>
      <c r="EZ411" s="89"/>
      <c r="FA411" s="89"/>
      <c r="FB411" s="89"/>
      <c r="FC411" s="89"/>
      <c r="FD411" s="89"/>
      <c r="FE411" s="89"/>
      <c r="FF411" s="89"/>
      <c r="FG411" s="89"/>
      <c r="FH411" s="89"/>
      <c r="FI411" s="89"/>
      <c r="FJ411" s="89"/>
      <c r="FK411" s="89"/>
      <c r="FL411" s="89"/>
    </row>
    <row r="412" spans="1:168" ht="13">
      <c r="A412" s="89"/>
      <c r="B412" s="118"/>
      <c r="C412" s="85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  <c r="EL412" s="89"/>
      <c r="EM412" s="89"/>
      <c r="EN412" s="89"/>
      <c r="EO412" s="89"/>
      <c r="EP412" s="89"/>
      <c r="EQ412" s="89"/>
      <c r="ER412" s="89"/>
      <c r="ES412" s="89"/>
      <c r="ET412" s="89"/>
      <c r="EU412" s="89"/>
      <c r="EV412" s="89"/>
      <c r="EW412" s="89"/>
      <c r="EX412" s="89"/>
      <c r="EY412" s="89"/>
      <c r="EZ412" s="89"/>
      <c r="FA412" s="89"/>
      <c r="FB412" s="89"/>
      <c r="FC412" s="89"/>
      <c r="FD412" s="89"/>
      <c r="FE412" s="89"/>
      <c r="FF412" s="89"/>
      <c r="FG412" s="89"/>
      <c r="FH412" s="89"/>
      <c r="FI412" s="89"/>
      <c r="FJ412" s="89"/>
      <c r="FK412" s="89"/>
      <c r="FL412" s="89"/>
    </row>
    <row r="413" spans="1:168" ht="13">
      <c r="A413" s="89"/>
      <c r="B413" s="118"/>
      <c r="C413" s="85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  <c r="EL413" s="89"/>
      <c r="EM413" s="89"/>
      <c r="EN413" s="89"/>
      <c r="EO413" s="89"/>
      <c r="EP413" s="89"/>
      <c r="EQ413" s="89"/>
      <c r="ER413" s="89"/>
      <c r="ES413" s="89"/>
      <c r="ET413" s="89"/>
      <c r="EU413" s="89"/>
      <c r="EV413" s="89"/>
      <c r="EW413" s="89"/>
      <c r="EX413" s="89"/>
      <c r="EY413" s="89"/>
      <c r="EZ413" s="89"/>
      <c r="FA413" s="89"/>
      <c r="FB413" s="89"/>
      <c r="FC413" s="89"/>
      <c r="FD413" s="89"/>
      <c r="FE413" s="89"/>
      <c r="FF413" s="89"/>
      <c r="FG413" s="89"/>
      <c r="FH413" s="89"/>
      <c r="FI413" s="89"/>
      <c r="FJ413" s="89"/>
      <c r="FK413" s="89"/>
      <c r="FL413" s="89"/>
    </row>
    <row r="414" spans="1:168" ht="13">
      <c r="A414" s="89"/>
      <c r="B414" s="118"/>
      <c r="C414" s="85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  <c r="EL414" s="89"/>
      <c r="EM414" s="89"/>
      <c r="EN414" s="89"/>
      <c r="EO414" s="89"/>
      <c r="EP414" s="89"/>
      <c r="EQ414" s="89"/>
      <c r="ER414" s="89"/>
      <c r="ES414" s="89"/>
      <c r="ET414" s="89"/>
      <c r="EU414" s="89"/>
      <c r="EV414" s="89"/>
      <c r="EW414" s="89"/>
      <c r="EX414" s="89"/>
      <c r="EY414" s="89"/>
      <c r="EZ414" s="89"/>
      <c r="FA414" s="89"/>
      <c r="FB414" s="89"/>
      <c r="FC414" s="89"/>
      <c r="FD414" s="89"/>
      <c r="FE414" s="89"/>
      <c r="FF414" s="89"/>
      <c r="FG414" s="89"/>
      <c r="FH414" s="89"/>
      <c r="FI414" s="89"/>
      <c r="FJ414" s="89"/>
      <c r="FK414" s="89"/>
      <c r="FL414" s="89"/>
    </row>
    <row r="415" spans="1:168" ht="13">
      <c r="A415" s="89"/>
      <c r="B415" s="118"/>
      <c r="C415" s="85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  <c r="EL415" s="89"/>
      <c r="EM415" s="89"/>
      <c r="EN415" s="89"/>
      <c r="EO415" s="89"/>
      <c r="EP415" s="89"/>
      <c r="EQ415" s="89"/>
      <c r="ER415" s="89"/>
      <c r="ES415" s="89"/>
      <c r="ET415" s="89"/>
      <c r="EU415" s="89"/>
      <c r="EV415" s="89"/>
      <c r="EW415" s="89"/>
      <c r="EX415" s="89"/>
      <c r="EY415" s="89"/>
      <c r="EZ415" s="89"/>
      <c r="FA415" s="89"/>
      <c r="FB415" s="89"/>
      <c r="FC415" s="89"/>
      <c r="FD415" s="89"/>
      <c r="FE415" s="89"/>
      <c r="FF415" s="89"/>
      <c r="FG415" s="89"/>
      <c r="FH415" s="89"/>
      <c r="FI415" s="89"/>
      <c r="FJ415" s="89"/>
      <c r="FK415" s="89"/>
      <c r="FL415" s="89"/>
    </row>
    <row r="416" spans="1:168" ht="13">
      <c r="A416" s="89"/>
      <c r="B416" s="118"/>
      <c r="C416" s="85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  <c r="EL416" s="89"/>
      <c r="EM416" s="89"/>
      <c r="EN416" s="89"/>
      <c r="EO416" s="89"/>
      <c r="EP416" s="89"/>
      <c r="EQ416" s="89"/>
      <c r="ER416" s="89"/>
      <c r="ES416" s="89"/>
      <c r="ET416" s="89"/>
      <c r="EU416" s="89"/>
      <c r="EV416" s="89"/>
      <c r="EW416" s="89"/>
      <c r="EX416" s="89"/>
      <c r="EY416" s="89"/>
      <c r="EZ416" s="89"/>
      <c r="FA416" s="89"/>
      <c r="FB416" s="89"/>
      <c r="FC416" s="89"/>
      <c r="FD416" s="89"/>
      <c r="FE416" s="89"/>
      <c r="FF416" s="89"/>
      <c r="FG416" s="89"/>
      <c r="FH416" s="89"/>
      <c r="FI416" s="89"/>
      <c r="FJ416" s="89"/>
      <c r="FK416" s="89"/>
      <c r="FL416" s="89"/>
    </row>
    <row r="417" spans="1:168" ht="13">
      <c r="A417" s="89"/>
      <c r="B417" s="118"/>
      <c r="C417" s="85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  <c r="EL417" s="89"/>
      <c r="EM417" s="89"/>
      <c r="EN417" s="89"/>
      <c r="EO417" s="89"/>
      <c r="EP417" s="89"/>
      <c r="EQ417" s="89"/>
      <c r="ER417" s="89"/>
      <c r="ES417" s="89"/>
      <c r="ET417" s="89"/>
      <c r="EU417" s="89"/>
      <c r="EV417" s="89"/>
      <c r="EW417" s="89"/>
      <c r="EX417" s="89"/>
      <c r="EY417" s="89"/>
      <c r="EZ417" s="89"/>
      <c r="FA417" s="89"/>
      <c r="FB417" s="89"/>
      <c r="FC417" s="89"/>
      <c r="FD417" s="89"/>
      <c r="FE417" s="89"/>
      <c r="FF417" s="89"/>
      <c r="FG417" s="89"/>
      <c r="FH417" s="89"/>
      <c r="FI417" s="89"/>
      <c r="FJ417" s="89"/>
      <c r="FK417" s="89"/>
      <c r="FL417" s="89"/>
    </row>
    <row r="418" spans="1:168" ht="13">
      <c r="A418" s="89"/>
      <c r="B418" s="118"/>
      <c r="C418" s="85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  <c r="EL418" s="89"/>
      <c r="EM418" s="89"/>
      <c r="EN418" s="89"/>
      <c r="EO418" s="89"/>
      <c r="EP418" s="89"/>
      <c r="EQ418" s="89"/>
      <c r="ER418" s="89"/>
      <c r="ES418" s="89"/>
      <c r="ET418" s="89"/>
      <c r="EU418" s="89"/>
      <c r="EV418" s="89"/>
      <c r="EW418" s="89"/>
      <c r="EX418" s="89"/>
      <c r="EY418" s="89"/>
      <c r="EZ418" s="89"/>
      <c r="FA418" s="89"/>
      <c r="FB418" s="89"/>
      <c r="FC418" s="89"/>
      <c r="FD418" s="89"/>
      <c r="FE418" s="89"/>
      <c r="FF418" s="89"/>
      <c r="FG418" s="89"/>
      <c r="FH418" s="89"/>
      <c r="FI418" s="89"/>
      <c r="FJ418" s="89"/>
      <c r="FK418" s="89"/>
      <c r="FL418" s="89"/>
    </row>
    <row r="419" spans="1:168" ht="13">
      <c r="A419" s="89"/>
      <c r="B419" s="118"/>
      <c r="C419" s="85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  <c r="EL419" s="89"/>
      <c r="EM419" s="89"/>
      <c r="EN419" s="89"/>
      <c r="EO419" s="89"/>
      <c r="EP419" s="89"/>
      <c r="EQ419" s="89"/>
      <c r="ER419" s="89"/>
      <c r="ES419" s="89"/>
      <c r="ET419" s="89"/>
      <c r="EU419" s="89"/>
      <c r="EV419" s="89"/>
      <c r="EW419" s="89"/>
      <c r="EX419" s="89"/>
      <c r="EY419" s="89"/>
      <c r="EZ419" s="89"/>
      <c r="FA419" s="89"/>
      <c r="FB419" s="89"/>
      <c r="FC419" s="89"/>
      <c r="FD419" s="89"/>
      <c r="FE419" s="89"/>
      <c r="FF419" s="89"/>
      <c r="FG419" s="89"/>
      <c r="FH419" s="89"/>
      <c r="FI419" s="89"/>
      <c r="FJ419" s="89"/>
      <c r="FK419" s="89"/>
      <c r="FL419" s="89"/>
    </row>
    <row r="420" spans="1:168" ht="13">
      <c r="A420" s="89"/>
      <c r="B420" s="118"/>
      <c r="C420" s="85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  <c r="EL420" s="89"/>
      <c r="EM420" s="89"/>
      <c r="EN420" s="89"/>
      <c r="EO420" s="89"/>
      <c r="EP420" s="89"/>
      <c r="EQ420" s="89"/>
      <c r="ER420" s="89"/>
      <c r="ES420" s="89"/>
      <c r="ET420" s="89"/>
      <c r="EU420" s="89"/>
      <c r="EV420" s="89"/>
      <c r="EW420" s="89"/>
      <c r="EX420" s="89"/>
      <c r="EY420" s="89"/>
      <c r="EZ420" s="89"/>
      <c r="FA420" s="89"/>
      <c r="FB420" s="89"/>
      <c r="FC420" s="89"/>
      <c r="FD420" s="89"/>
      <c r="FE420" s="89"/>
      <c r="FF420" s="89"/>
      <c r="FG420" s="89"/>
      <c r="FH420" s="89"/>
      <c r="FI420" s="89"/>
      <c r="FJ420" s="89"/>
      <c r="FK420" s="89"/>
      <c r="FL420" s="89"/>
    </row>
    <row r="421" spans="1:168" ht="13">
      <c r="A421" s="89"/>
      <c r="B421" s="118"/>
      <c r="C421" s="85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  <c r="EL421" s="89"/>
      <c r="EM421" s="89"/>
      <c r="EN421" s="89"/>
      <c r="EO421" s="89"/>
      <c r="EP421" s="89"/>
      <c r="EQ421" s="89"/>
      <c r="ER421" s="89"/>
      <c r="ES421" s="89"/>
      <c r="ET421" s="89"/>
      <c r="EU421" s="89"/>
      <c r="EV421" s="89"/>
      <c r="EW421" s="89"/>
      <c r="EX421" s="89"/>
      <c r="EY421" s="89"/>
      <c r="EZ421" s="89"/>
      <c r="FA421" s="89"/>
      <c r="FB421" s="89"/>
      <c r="FC421" s="89"/>
      <c r="FD421" s="89"/>
      <c r="FE421" s="89"/>
      <c r="FF421" s="89"/>
      <c r="FG421" s="89"/>
      <c r="FH421" s="89"/>
      <c r="FI421" s="89"/>
      <c r="FJ421" s="89"/>
      <c r="FK421" s="89"/>
      <c r="FL421" s="89"/>
    </row>
    <row r="422" spans="1:168" ht="13">
      <c r="A422" s="89"/>
      <c r="B422" s="118"/>
      <c r="C422" s="85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  <c r="EL422" s="89"/>
      <c r="EM422" s="89"/>
      <c r="EN422" s="89"/>
      <c r="EO422" s="89"/>
      <c r="EP422" s="89"/>
      <c r="EQ422" s="89"/>
      <c r="ER422" s="89"/>
      <c r="ES422" s="89"/>
      <c r="ET422" s="89"/>
      <c r="EU422" s="89"/>
      <c r="EV422" s="89"/>
      <c r="EW422" s="89"/>
      <c r="EX422" s="89"/>
      <c r="EY422" s="89"/>
      <c r="EZ422" s="89"/>
      <c r="FA422" s="89"/>
      <c r="FB422" s="89"/>
      <c r="FC422" s="89"/>
      <c r="FD422" s="89"/>
      <c r="FE422" s="89"/>
      <c r="FF422" s="89"/>
      <c r="FG422" s="89"/>
      <c r="FH422" s="89"/>
      <c r="FI422" s="89"/>
      <c r="FJ422" s="89"/>
      <c r="FK422" s="89"/>
      <c r="FL422" s="89"/>
    </row>
    <row r="423" spans="1:168" ht="13">
      <c r="A423" s="89"/>
      <c r="B423" s="118"/>
      <c r="C423" s="85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  <c r="EL423" s="89"/>
      <c r="EM423" s="89"/>
      <c r="EN423" s="89"/>
      <c r="EO423" s="89"/>
      <c r="EP423" s="89"/>
      <c r="EQ423" s="89"/>
      <c r="ER423" s="89"/>
      <c r="ES423" s="89"/>
      <c r="ET423" s="89"/>
      <c r="EU423" s="89"/>
      <c r="EV423" s="89"/>
      <c r="EW423" s="89"/>
      <c r="EX423" s="89"/>
      <c r="EY423" s="89"/>
      <c r="EZ423" s="89"/>
      <c r="FA423" s="89"/>
      <c r="FB423" s="89"/>
      <c r="FC423" s="89"/>
      <c r="FD423" s="89"/>
      <c r="FE423" s="89"/>
      <c r="FF423" s="89"/>
      <c r="FG423" s="89"/>
      <c r="FH423" s="89"/>
      <c r="FI423" s="89"/>
      <c r="FJ423" s="89"/>
      <c r="FK423" s="89"/>
      <c r="FL423" s="89"/>
    </row>
    <row r="424" spans="1:168" ht="13">
      <c r="A424" s="89"/>
      <c r="B424" s="118"/>
      <c r="C424" s="85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  <c r="EL424" s="89"/>
      <c r="EM424" s="89"/>
      <c r="EN424" s="89"/>
      <c r="EO424" s="89"/>
      <c r="EP424" s="89"/>
      <c r="EQ424" s="89"/>
      <c r="ER424" s="89"/>
      <c r="ES424" s="89"/>
      <c r="ET424" s="89"/>
      <c r="EU424" s="89"/>
      <c r="EV424" s="89"/>
      <c r="EW424" s="89"/>
      <c r="EX424" s="89"/>
      <c r="EY424" s="89"/>
      <c r="EZ424" s="89"/>
      <c r="FA424" s="89"/>
      <c r="FB424" s="89"/>
      <c r="FC424" s="89"/>
      <c r="FD424" s="89"/>
      <c r="FE424" s="89"/>
      <c r="FF424" s="89"/>
      <c r="FG424" s="89"/>
      <c r="FH424" s="89"/>
      <c r="FI424" s="89"/>
      <c r="FJ424" s="89"/>
      <c r="FK424" s="89"/>
      <c r="FL424" s="89"/>
    </row>
    <row r="425" spans="1:168" ht="13">
      <c r="A425" s="89"/>
      <c r="B425" s="118"/>
      <c r="C425" s="85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  <c r="EL425" s="89"/>
      <c r="EM425" s="89"/>
      <c r="EN425" s="89"/>
      <c r="EO425" s="89"/>
      <c r="EP425" s="89"/>
      <c r="EQ425" s="89"/>
      <c r="ER425" s="89"/>
      <c r="ES425" s="89"/>
      <c r="ET425" s="89"/>
      <c r="EU425" s="89"/>
      <c r="EV425" s="89"/>
      <c r="EW425" s="89"/>
      <c r="EX425" s="89"/>
      <c r="EY425" s="89"/>
      <c r="EZ425" s="89"/>
      <c r="FA425" s="89"/>
      <c r="FB425" s="89"/>
      <c r="FC425" s="89"/>
      <c r="FD425" s="89"/>
      <c r="FE425" s="89"/>
      <c r="FF425" s="89"/>
      <c r="FG425" s="89"/>
      <c r="FH425" s="89"/>
      <c r="FI425" s="89"/>
      <c r="FJ425" s="89"/>
      <c r="FK425" s="89"/>
      <c r="FL425" s="89"/>
    </row>
    <row r="426" spans="1:168" ht="13">
      <c r="A426" s="89"/>
      <c r="B426" s="118"/>
      <c r="C426" s="85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  <c r="EL426" s="89"/>
      <c r="EM426" s="89"/>
      <c r="EN426" s="89"/>
      <c r="EO426" s="89"/>
      <c r="EP426" s="89"/>
      <c r="EQ426" s="89"/>
      <c r="ER426" s="89"/>
      <c r="ES426" s="89"/>
      <c r="ET426" s="89"/>
      <c r="EU426" s="89"/>
      <c r="EV426" s="89"/>
      <c r="EW426" s="89"/>
      <c r="EX426" s="89"/>
      <c r="EY426" s="89"/>
      <c r="EZ426" s="89"/>
      <c r="FA426" s="89"/>
      <c r="FB426" s="89"/>
      <c r="FC426" s="89"/>
      <c r="FD426" s="89"/>
      <c r="FE426" s="89"/>
      <c r="FF426" s="89"/>
      <c r="FG426" s="89"/>
      <c r="FH426" s="89"/>
      <c r="FI426" s="89"/>
      <c r="FJ426" s="89"/>
      <c r="FK426" s="89"/>
      <c r="FL426" s="89"/>
    </row>
    <row r="427" spans="1:168" ht="13">
      <c r="A427" s="89"/>
      <c r="B427" s="118"/>
      <c r="C427" s="85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  <c r="EL427" s="89"/>
      <c r="EM427" s="89"/>
      <c r="EN427" s="89"/>
      <c r="EO427" s="89"/>
      <c r="EP427" s="89"/>
      <c r="EQ427" s="89"/>
      <c r="ER427" s="89"/>
      <c r="ES427" s="89"/>
      <c r="ET427" s="89"/>
      <c r="EU427" s="89"/>
      <c r="EV427" s="89"/>
      <c r="EW427" s="89"/>
      <c r="EX427" s="89"/>
      <c r="EY427" s="89"/>
      <c r="EZ427" s="89"/>
      <c r="FA427" s="89"/>
      <c r="FB427" s="89"/>
      <c r="FC427" s="89"/>
      <c r="FD427" s="89"/>
      <c r="FE427" s="89"/>
      <c r="FF427" s="89"/>
      <c r="FG427" s="89"/>
      <c r="FH427" s="89"/>
      <c r="FI427" s="89"/>
      <c r="FJ427" s="89"/>
      <c r="FK427" s="89"/>
      <c r="FL427" s="89"/>
    </row>
    <row r="428" spans="1:168" ht="13">
      <c r="A428" s="89"/>
      <c r="B428" s="118"/>
      <c r="C428" s="85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  <c r="EL428" s="89"/>
      <c r="EM428" s="89"/>
      <c r="EN428" s="89"/>
      <c r="EO428" s="89"/>
      <c r="EP428" s="89"/>
      <c r="EQ428" s="89"/>
      <c r="ER428" s="89"/>
      <c r="ES428" s="89"/>
      <c r="ET428" s="89"/>
      <c r="EU428" s="89"/>
      <c r="EV428" s="89"/>
      <c r="EW428" s="89"/>
      <c r="EX428" s="89"/>
      <c r="EY428" s="89"/>
      <c r="EZ428" s="89"/>
      <c r="FA428" s="89"/>
      <c r="FB428" s="89"/>
      <c r="FC428" s="89"/>
      <c r="FD428" s="89"/>
      <c r="FE428" s="89"/>
      <c r="FF428" s="89"/>
      <c r="FG428" s="89"/>
      <c r="FH428" s="89"/>
      <c r="FI428" s="89"/>
      <c r="FJ428" s="89"/>
      <c r="FK428" s="89"/>
      <c r="FL428" s="89"/>
    </row>
    <row r="429" spans="1:168" ht="13">
      <c r="A429" s="89"/>
      <c r="B429" s="118"/>
      <c r="C429" s="85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  <c r="EL429" s="89"/>
      <c r="EM429" s="89"/>
      <c r="EN429" s="89"/>
      <c r="EO429" s="89"/>
      <c r="EP429" s="89"/>
      <c r="EQ429" s="89"/>
      <c r="ER429" s="89"/>
      <c r="ES429" s="89"/>
      <c r="ET429" s="89"/>
      <c r="EU429" s="89"/>
      <c r="EV429" s="89"/>
      <c r="EW429" s="89"/>
      <c r="EX429" s="89"/>
      <c r="EY429" s="89"/>
      <c r="EZ429" s="89"/>
      <c r="FA429" s="89"/>
      <c r="FB429" s="89"/>
      <c r="FC429" s="89"/>
      <c r="FD429" s="89"/>
      <c r="FE429" s="89"/>
      <c r="FF429" s="89"/>
      <c r="FG429" s="89"/>
      <c r="FH429" s="89"/>
      <c r="FI429" s="89"/>
      <c r="FJ429" s="89"/>
      <c r="FK429" s="89"/>
      <c r="FL429" s="89"/>
    </row>
    <row r="430" spans="1:168" ht="13">
      <c r="A430" s="89"/>
      <c r="B430" s="118"/>
      <c r="C430" s="85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  <c r="EL430" s="89"/>
      <c r="EM430" s="89"/>
      <c r="EN430" s="89"/>
      <c r="EO430" s="89"/>
      <c r="EP430" s="89"/>
      <c r="EQ430" s="89"/>
      <c r="ER430" s="89"/>
      <c r="ES430" s="89"/>
      <c r="ET430" s="89"/>
      <c r="EU430" s="89"/>
      <c r="EV430" s="89"/>
      <c r="EW430" s="89"/>
      <c r="EX430" s="89"/>
      <c r="EY430" s="89"/>
      <c r="EZ430" s="89"/>
      <c r="FA430" s="89"/>
      <c r="FB430" s="89"/>
      <c r="FC430" s="89"/>
      <c r="FD430" s="89"/>
      <c r="FE430" s="89"/>
      <c r="FF430" s="89"/>
      <c r="FG430" s="89"/>
      <c r="FH430" s="89"/>
      <c r="FI430" s="89"/>
      <c r="FJ430" s="89"/>
      <c r="FK430" s="89"/>
      <c r="FL430" s="89"/>
    </row>
    <row r="431" spans="1:168" ht="13">
      <c r="A431" s="89"/>
      <c r="B431" s="118"/>
      <c r="C431" s="85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  <c r="EL431" s="89"/>
      <c r="EM431" s="89"/>
      <c r="EN431" s="89"/>
      <c r="EO431" s="89"/>
      <c r="EP431" s="89"/>
      <c r="EQ431" s="89"/>
      <c r="ER431" s="89"/>
      <c r="ES431" s="89"/>
      <c r="ET431" s="89"/>
      <c r="EU431" s="89"/>
      <c r="EV431" s="89"/>
      <c r="EW431" s="89"/>
      <c r="EX431" s="89"/>
      <c r="EY431" s="89"/>
      <c r="EZ431" s="89"/>
      <c r="FA431" s="89"/>
      <c r="FB431" s="89"/>
      <c r="FC431" s="89"/>
      <c r="FD431" s="89"/>
      <c r="FE431" s="89"/>
      <c r="FF431" s="89"/>
      <c r="FG431" s="89"/>
      <c r="FH431" s="89"/>
      <c r="FI431" s="89"/>
      <c r="FJ431" s="89"/>
      <c r="FK431" s="89"/>
      <c r="FL431" s="89"/>
    </row>
    <row r="432" spans="1:168" ht="13">
      <c r="A432" s="89"/>
      <c r="B432" s="118"/>
      <c r="C432" s="85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  <c r="EL432" s="89"/>
      <c r="EM432" s="89"/>
      <c r="EN432" s="89"/>
      <c r="EO432" s="89"/>
      <c r="EP432" s="89"/>
      <c r="EQ432" s="89"/>
      <c r="ER432" s="89"/>
      <c r="ES432" s="89"/>
      <c r="ET432" s="89"/>
      <c r="EU432" s="89"/>
      <c r="EV432" s="89"/>
      <c r="EW432" s="89"/>
      <c r="EX432" s="89"/>
      <c r="EY432" s="89"/>
      <c r="EZ432" s="89"/>
      <c r="FA432" s="89"/>
      <c r="FB432" s="89"/>
      <c r="FC432" s="89"/>
      <c r="FD432" s="89"/>
      <c r="FE432" s="89"/>
      <c r="FF432" s="89"/>
      <c r="FG432" s="89"/>
      <c r="FH432" s="89"/>
      <c r="FI432" s="89"/>
      <c r="FJ432" s="89"/>
      <c r="FK432" s="89"/>
      <c r="FL432" s="89"/>
    </row>
    <row r="433" spans="1:168" ht="13">
      <c r="A433" s="89"/>
      <c r="B433" s="118"/>
      <c r="C433" s="85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  <c r="EL433" s="89"/>
      <c r="EM433" s="89"/>
      <c r="EN433" s="89"/>
      <c r="EO433" s="89"/>
      <c r="EP433" s="89"/>
      <c r="EQ433" s="89"/>
      <c r="ER433" s="89"/>
      <c r="ES433" s="89"/>
      <c r="ET433" s="89"/>
      <c r="EU433" s="89"/>
      <c r="EV433" s="89"/>
      <c r="EW433" s="89"/>
      <c r="EX433" s="89"/>
      <c r="EY433" s="89"/>
      <c r="EZ433" s="89"/>
      <c r="FA433" s="89"/>
      <c r="FB433" s="89"/>
      <c r="FC433" s="89"/>
      <c r="FD433" s="89"/>
      <c r="FE433" s="89"/>
      <c r="FF433" s="89"/>
      <c r="FG433" s="89"/>
      <c r="FH433" s="89"/>
      <c r="FI433" s="89"/>
      <c r="FJ433" s="89"/>
      <c r="FK433" s="89"/>
      <c r="FL433" s="89"/>
    </row>
    <row r="434" spans="1:168" ht="13">
      <c r="A434" s="89"/>
      <c r="B434" s="118"/>
      <c r="C434" s="85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  <c r="EL434" s="89"/>
      <c r="EM434" s="89"/>
      <c r="EN434" s="89"/>
      <c r="EO434" s="89"/>
      <c r="EP434" s="89"/>
      <c r="EQ434" s="89"/>
      <c r="ER434" s="89"/>
      <c r="ES434" s="89"/>
      <c r="ET434" s="89"/>
      <c r="EU434" s="89"/>
      <c r="EV434" s="89"/>
      <c r="EW434" s="89"/>
      <c r="EX434" s="89"/>
      <c r="EY434" s="89"/>
      <c r="EZ434" s="89"/>
      <c r="FA434" s="89"/>
      <c r="FB434" s="89"/>
      <c r="FC434" s="89"/>
      <c r="FD434" s="89"/>
      <c r="FE434" s="89"/>
      <c r="FF434" s="89"/>
      <c r="FG434" s="89"/>
      <c r="FH434" s="89"/>
      <c r="FI434" s="89"/>
      <c r="FJ434" s="89"/>
      <c r="FK434" s="89"/>
      <c r="FL434" s="89"/>
    </row>
    <row r="435" spans="1:168" ht="13">
      <c r="A435" s="89"/>
      <c r="B435" s="118"/>
      <c r="C435" s="85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  <c r="EL435" s="89"/>
      <c r="EM435" s="89"/>
      <c r="EN435" s="89"/>
      <c r="EO435" s="89"/>
      <c r="EP435" s="89"/>
      <c r="EQ435" s="89"/>
      <c r="ER435" s="89"/>
      <c r="ES435" s="89"/>
      <c r="ET435" s="89"/>
      <c r="EU435" s="89"/>
      <c r="EV435" s="89"/>
      <c r="EW435" s="89"/>
      <c r="EX435" s="89"/>
      <c r="EY435" s="89"/>
      <c r="EZ435" s="89"/>
      <c r="FA435" s="89"/>
      <c r="FB435" s="89"/>
      <c r="FC435" s="89"/>
      <c r="FD435" s="89"/>
      <c r="FE435" s="89"/>
      <c r="FF435" s="89"/>
      <c r="FG435" s="89"/>
      <c r="FH435" s="89"/>
      <c r="FI435" s="89"/>
      <c r="FJ435" s="89"/>
      <c r="FK435" s="89"/>
      <c r="FL435" s="89"/>
    </row>
    <row r="436" spans="1:168" ht="13">
      <c r="A436" s="89"/>
      <c r="B436" s="118"/>
      <c r="C436" s="85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89"/>
      <c r="FH436" s="89"/>
      <c r="FI436" s="89"/>
      <c r="FJ436" s="89"/>
      <c r="FK436" s="89"/>
      <c r="FL436" s="89"/>
    </row>
    <row r="437" spans="1:168" ht="13">
      <c r="A437" s="89"/>
      <c r="B437" s="118"/>
      <c r="C437" s="85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  <c r="EL437" s="89"/>
      <c r="EM437" s="89"/>
      <c r="EN437" s="89"/>
      <c r="EO437" s="89"/>
      <c r="EP437" s="89"/>
      <c r="EQ437" s="89"/>
      <c r="ER437" s="89"/>
      <c r="ES437" s="89"/>
      <c r="ET437" s="89"/>
      <c r="EU437" s="89"/>
      <c r="EV437" s="89"/>
      <c r="EW437" s="89"/>
      <c r="EX437" s="89"/>
      <c r="EY437" s="89"/>
      <c r="EZ437" s="89"/>
      <c r="FA437" s="89"/>
      <c r="FB437" s="89"/>
      <c r="FC437" s="89"/>
      <c r="FD437" s="89"/>
      <c r="FE437" s="89"/>
      <c r="FF437" s="89"/>
      <c r="FG437" s="89"/>
      <c r="FH437" s="89"/>
      <c r="FI437" s="89"/>
      <c r="FJ437" s="89"/>
      <c r="FK437" s="89"/>
      <c r="FL437" s="89"/>
    </row>
    <row r="438" spans="1:168" ht="13">
      <c r="A438" s="89"/>
      <c r="B438" s="118"/>
      <c r="C438" s="85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  <c r="EL438" s="89"/>
      <c r="EM438" s="89"/>
      <c r="EN438" s="89"/>
      <c r="EO438" s="89"/>
      <c r="EP438" s="89"/>
      <c r="EQ438" s="89"/>
      <c r="ER438" s="89"/>
      <c r="ES438" s="89"/>
      <c r="ET438" s="89"/>
      <c r="EU438" s="89"/>
      <c r="EV438" s="89"/>
      <c r="EW438" s="89"/>
      <c r="EX438" s="89"/>
      <c r="EY438" s="89"/>
      <c r="EZ438" s="89"/>
      <c r="FA438" s="89"/>
      <c r="FB438" s="89"/>
      <c r="FC438" s="89"/>
      <c r="FD438" s="89"/>
      <c r="FE438" s="89"/>
      <c r="FF438" s="89"/>
      <c r="FG438" s="89"/>
      <c r="FH438" s="89"/>
      <c r="FI438" s="89"/>
      <c r="FJ438" s="89"/>
      <c r="FK438" s="89"/>
      <c r="FL438" s="89"/>
    </row>
    <row r="439" spans="1:168" ht="13">
      <c r="A439" s="89"/>
      <c r="B439" s="118"/>
      <c r="C439" s="85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  <c r="EL439" s="89"/>
      <c r="EM439" s="89"/>
      <c r="EN439" s="89"/>
      <c r="EO439" s="89"/>
      <c r="EP439" s="89"/>
      <c r="EQ439" s="89"/>
      <c r="ER439" s="89"/>
      <c r="ES439" s="89"/>
      <c r="ET439" s="89"/>
      <c r="EU439" s="89"/>
      <c r="EV439" s="89"/>
      <c r="EW439" s="89"/>
      <c r="EX439" s="89"/>
      <c r="EY439" s="89"/>
      <c r="EZ439" s="89"/>
      <c r="FA439" s="89"/>
      <c r="FB439" s="89"/>
      <c r="FC439" s="89"/>
      <c r="FD439" s="89"/>
      <c r="FE439" s="89"/>
      <c r="FF439" s="89"/>
      <c r="FG439" s="89"/>
      <c r="FH439" s="89"/>
      <c r="FI439" s="89"/>
      <c r="FJ439" s="89"/>
      <c r="FK439" s="89"/>
      <c r="FL439" s="89"/>
    </row>
    <row r="440" spans="1:168" ht="13">
      <c r="A440" s="89"/>
      <c r="B440" s="118"/>
      <c r="C440" s="85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  <c r="EL440" s="89"/>
      <c r="EM440" s="89"/>
      <c r="EN440" s="89"/>
      <c r="EO440" s="89"/>
      <c r="EP440" s="89"/>
      <c r="EQ440" s="89"/>
      <c r="ER440" s="89"/>
      <c r="ES440" s="89"/>
      <c r="ET440" s="89"/>
      <c r="EU440" s="89"/>
      <c r="EV440" s="89"/>
      <c r="EW440" s="89"/>
      <c r="EX440" s="89"/>
      <c r="EY440" s="89"/>
      <c r="EZ440" s="89"/>
      <c r="FA440" s="89"/>
      <c r="FB440" s="89"/>
      <c r="FC440" s="89"/>
      <c r="FD440" s="89"/>
      <c r="FE440" s="89"/>
      <c r="FF440" s="89"/>
      <c r="FG440" s="89"/>
      <c r="FH440" s="89"/>
      <c r="FI440" s="89"/>
      <c r="FJ440" s="89"/>
      <c r="FK440" s="89"/>
      <c r="FL440" s="89"/>
    </row>
    <row r="441" spans="1:168" ht="13">
      <c r="A441" s="89"/>
      <c r="B441" s="118"/>
      <c r="C441" s="85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  <c r="EL441" s="89"/>
      <c r="EM441" s="89"/>
      <c r="EN441" s="89"/>
      <c r="EO441" s="89"/>
      <c r="EP441" s="89"/>
      <c r="EQ441" s="89"/>
      <c r="ER441" s="89"/>
      <c r="ES441" s="89"/>
      <c r="ET441" s="89"/>
      <c r="EU441" s="89"/>
      <c r="EV441" s="89"/>
      <c r="EW441" s="89"/>
      <c r="EX441" s="89"/>
      <c r="EY441" s="89"/>
      <c r="EZ441" s="89"/>
      <c r="FA441" s="89"/>
      <c r="FB441" s="89"/>
      <c r="FC441" s="89"/>
      <c r="FD441" s="89"/>
      <c r="FE441" s="89"/>
      <c r="FF441" s="89"/>
      <c r="FG441" s="89"/>
      <c r="FH441" s="89"/>
      <c r="FI441" s="89"/>
      <c r="FJ441" s="89"/>
      <c r="FK441" s="89"/>
      <c r="FL441" s="89"/>
    </row>
    <row r="442" spans="1:168" ht="13">
      <c r="A442" s="89"/>
      <c r="B442" s="118"/>
      <c r="C442" s="85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  <c r="EL442" s="89"/>
      <c r="EM442" s="89"/>
      <c r="EN442" s="89"/>
      <c r="EO442" s="89"/>
      <c r="EP442" s="89"/>
      <c r="EQ442" s="89"/>
      <c r="ER442" s="89"/>
      <c r="ES442" s="89"/>
      <c r="ET442" s="89"/>
      <c r="EU442" s="89"/>
      <c r="EV442" s="89"/>
      <c r="EW442" s="89"/>
      <c r="EX442" s="89"/>
      <c r="EY442" s="89"/>
      <c r="EZ442" s="89"/>
      <c r="FA442" s="89"/>
      <c r="FB442" s="89"/>
      <c r="FC442" s="89"/>
      <c r="FD442" s="89"/>
      <c r="FE442" s="89"/>
      <c r="FF442" s="89"/>
      <c r="FG442" s="89"/>
      <c r="FH442" s="89"/>
      <c r="FI442" s="89"/>
      <c r="FJ442" s="89"/>
      <c r="FK442" s="89"/>
      <c r="FL442" s="89"/>
    </row>
    <row r="443" spans="1:168" ht="13">
      <c r="A443" s="89"/>
      <c r="B443" s="118"/>
      <c r="C443" s="85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  <c r="EL443" s="89"/>
      <c r="EM443" s="89"/>
      <c r="EN443" s="89"/>
      <c r="EO443" s="89"/>
      <c r="EP443" s="89"/>
      <c r="EQ443" s="89"/>
      <c r="ER443" s="89"/>
      <c r="ES443" s="89"/>
      <c r="ET443" s="89"/>
      <c r="EU443" s="89"/>
      <c r="EV443" s="89"/>
      <c r="EW443" s="89"/>
      <c r="EX443" s="89"/>
      <c r="EY443" s="89"/>
      <c r="EZ443" s="89"/>
      <c r="FA443" s="89"/>
      <c r="FB443" s="89"/>
      <c r="FC443" s="89"/>
      <c r="FD443" s="89"/>
      <c r="FE443" s="89"/>
      <c r="FF443" s="89"/>
      <c r="FG443" s="89"/>
      <c r="FH443" s="89"/>
      <c r="FI443" s="89"/>
      <c r="FJ443" s="89"/>
      <c r="FK443" s="89"/>
      <c r="FL443" s="89"/>
    </row>
    <row r="444" spans="1:168" ht="13">
      <c r="A444" s="89"/>
      <c r="B444" s="118"/>
      <c r="C444" s="85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  <c r="EL444" s="89"/>
      <c r="EM444" s="89"/>
      <c r="EN444" s="89"/>
      <c r="EO444" s="89"/>
      <c r="EP444" s="89"/>
      <c r="EQ444" s="89"/>
      <c r="ER444" s="89"/>
      <c r="ES444" s="89"/>
      <c r="ET444" s="89"/>
      <c r="EU444" s="89"/>
      <c r="EV444" s="89"/>
      <c r="EW444" s="89"/>
      <c r="EX444" s="89"/>
      <c r="EY444" s="89"/>
      <c r="EZ444" s="89"/>
      <c r="FA444" s="89"/>
      <c r="FB444" s="89"/>
      <c r="FC444" s="89"/>
      <c r="FD444" s="89"/>
      <c r="FE444" s="89"/>
      <c r="FF444" s="89"/>
      <c r="FG444" s="89"/>
      <c r="FH444" s="89"/>
      <c r="FI444" s="89"/>
      <c r="FJ444" s="89"/>
      <c r="FK444" s="89"/>
      <c r="FL444" s="89"/>
    </row>
    <row r="445" spans="1:168" ht="13">
      <c r="A445" s="89"/>
      <c r="B445" s="118"/>
      <c r="C445" s="85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  <c r="EL445" s="89"/>
      <c r="EM445" s="89"/>
      <c r="EN445" s="89"/>
      <c r="EO445" s="89"/>
      <c r="EP445" s="89"/>
      <c r="EQ445" s="89"/>
      <c r="ER445" s="89"/>
      <c r="ES445" s="89"/>
      <c r="ET445" s="89"/>
      <c r="EU445" s="89"/>
      <c r="EV445" s="89"/>
      <c r="EW445" s="89"/>
      <c r="EX445" s="89"/>
      <c r="EY445" s="89"/>
      <c r="EZ445" s="89"/>
      <c r="FA445" s="89"/>
      <c r="FB445" s="89"/>
      <c r="FC445" s="89"/>
      <c r="FD445" s="89"/>
      <c r="FE445" s="89"/>
      <c r="FF445" s="89"/>
      <c r="FG445" s="89"/>
      <c r="FH445" s="89"/>
      <c r="FI445" s="89"/>
      <c r="FJ445" s="89"/>
      <c r="FK445" s="89"/>
      <c r="FL445" s="89"/>
    </row>
    <row r="446" spans="1:168" ht="13">
      <c r="A446" s="89"/>
      <c r="B446" s="118"/>
      <c r="C446" s="85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  <c r="EL446" s="89"/>
      <c r="EM446" s="89"/>
      <c r="EN446" s="89"/>
      <c r="EO446" s="89"/>
      <c r="EP446" s="89"/>
      <c r="EQ446" s="89"/>
      <c r="ER446" s="89"/>
      <c r="ES446" s="89"/>
      <c r="ET446" s="89"/>
      <c r="EU446" s="89"/>
      <c r="EV446" s="89"/>
      <c r="EW446" s="89"/>
      <c r="EX446" s="89"/>
      <c r="EY446" s="89"/>
      <c r="EZ446" s="89"/>
      <c r="FA446" s="89"/>
      <c r="FB446" s="89"/>
      <c r="FC446" s="89"/>
      <c r="FD446" s="89"/>
      <c r="FE446" s="89"/>
      <c r="FF446" s="89"/>
      <c r="FG446" s="89"/>
      <c r="FH446" s="89"/>
      <c r="FI446" s="89"/>
      <c r="FJ446" s="89"/>
      <c r="FK446" s="89"/>
      <c r="FL446" s="89"/>
    </row>
    <row r="447" spans="1:168" ht="13">
      <c r="A447" s="89"/>
      <c r="B447" s="118"/>
      <c r="C447" s="85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  <c r="EL447" s="89"/>
      <c r="EM447" s="89"/>
      <c r="EN447" s="89"/>
      <c r="EO447" s="89"/>
      <c r="EP447" s="89"/>
      <c r="EQ447" s="89"/>
      <c r="ER447" s="89"/>
      <c r="ES447" s="89"/>
      <c r="ET447" s="89"/>
      <c r="EU447" s="89"/>
      <c r="EV447" s="89"/>
      <c r="EW447" s="89"/>
      <c r="EX447" s="89"/>
      <c r="EY447" s="89"/>
      <c r="EZ447" s="89"/>
      <c r="FA447" s="89"/>
      <c r="FB447" s="89"/>
      <c r="FC447" s="89"/>
      <c r="FD447" s="89"/>
      <c r="FE447" s="89"/>
      <c r="FF447" s="89"/>
      <c r="FG447" s="89"/>
      <c r="FH447" s="89"/>
      <c r="FI447" s="89"/>
      <c r="FJ447" s="89"/>
      <c r="FK447" s="89"/>
      <c r="FL447" s="89"/>
    </row>
    <row r="448" spans="1:168" ht="13">
      <c r="A448" s="89"/>
      <c r="B448" s="118"/>
      <c r="C448" s="85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  <c r="EL448" s="89"/>
      <c r="EM448" s="89"/>
      <c r="EN448" s="89"/>
      <c r="EO448" s="89"/>
      <c r="EP448" s="89"/>
      <c r="EQ448" s="89"/>
      <c r="ER448" s="89"/>
      <c r="ES448" s="89"/>
      <c r="ET448" s="89"/>
      <c r="EU448" s="89"/>
      <c r="EV448" s="89"/>
      <c r="EW448" s="89"/>
      <c r="EX448" s="89"/>
      <c r="EY448" s="89"/>
      <c r="EZ448" s="89"/>
      <c r="FA448" s="89"/>
      <c r="FB448" s="89"/>
      <c r="FC448" s="89"/>
      <c r="FD448" s="89"/>
      <c r="FE448" s="89"/>
      <c r="FF448" s="89"/>
      <c r="FG448" s="89"/>
      <c r="FH448" s="89"/>
      <c r="FI448" s="89"/>
      <c r="FJ448" s="89"/>
      <c r="FK448" s="89"/>
      <c r="FL448" s="89"/>
    </row>
    <row r="449" spans="1:168" ht="13">
      <c r="A449" s="89"/>
      <c r="B449" s="118"/>
      <c r="C449" s="85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89"/>
      <c r="ET449" s="89"/>
      <c r="EU449" s="89"/>
      <c r="EV449" s="89"/>
      <c r="EW449" s="89"/>
      <c r="EX449" s="89"/>
      <c r="EY449" s="89"/>
      <c r="EZ449" s="89"/>
      <c r="FA449" s="89"/>
      <c r="FB449" s="89"/>
      <c r="FC449" s="89"/>
      <c r="FD449" s="89"/>
      <c r="FE449" s="89"/>
      <c r="FF449" s="89"/>
      <c r="FG449" s="89"/>
      <c r="FH449" s="89"/>
      <c r="FI449" s="89"/>
      <c r="FJ449" s="89"/>
      <c r="FK449" s="89"/>
      <c r="FL449" s="89"/>
    </row>
    <row r="450" spans="1:168" ht="13">
      <c r="A450" s="89"/>
      <c r="B450" s="118"/>
      <c r="C450" s="85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  <c r="EL450" s="89"/>
      <c r="EM450" s="89"/>
      <c r="EN450" s="89"/>
      <c r="EO450" s="89"/>
      <c r="EP450" s="89"/>
      <c r="EQ450" s="89"/>
      <c r="ER450" s="89"/>
      <c r="ES450" s="89"/>
      <c r="ET450" s="89"/>
      <c r="EU450" s="89"/>
      <c r="EV450" s="89"/>
      <c r="EW450" s="89"/>
      <c r="EX450" s="89"/>
      <c r="EY450" s="89"/>
      <c r="EZ450" s="89"/>
      <c r="FA450" s="89"/>
      <c r="FB450" s="89"/>
      <c r="FC450" s="89"/>
      <c r="FD450" s="89"/>
      <c r="FE450" s="89"/>
      <c r="FF450" s="89"/>
      <c r="FG450" s="89"/>
      <c r="FH450" s="89"/>
      <c r="FI450" s="89"/>
      <c r="FJ450" s="89"/>
      <c r="FK450" s="89"/>
      <c r="FL450" s="89"/>
    </row>
    <row r="451" spans="1:168" ht="13">
      <c r="A451" s="89"/>
      <c r="B451" s="118"/>
      <c r="C451" s="85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  <c r="EL451" s="89"/>
      <c r="EM451" s="89"/>
      <c r="EN451" s="89"/>
      <c r="EO451" s="89"/>
      <c r="EP451" s="89"/>
      <c r="EQ451" s="89"/>
      <c r="ER451" s="89"/>
      <c r="ES451" s="89"/>
      <c r="ET451" s="89"/>
      <c r="EU451" s="89"/>
      <c r="EV451" s="89"/>
      <c r="EW451" s="89"/>
      <c r="EX451" s="89"/>
      <c r="EY451" s="89"/>
      <c r="EZ451" s="89"/>
      <c r="FA451" s="89"/>
      <c r="FB451" s="89"/>
      <c r="FC451" s="89"/>
      <c r="FD451" s="89"/>
      <c r="FE451" s="89"/>
      <c r="FF451" s="89"/>
      <c r="FG451" s="89"/>
      <c r="FH451" s="89"/>
      <c r="FI451" s="89"/>
      <c r="FJ451" s="89"/>
      <c r="FK451" s="89"/>
      <c r="FL451" s="89"/>
    </row>
    <row r="452" spans="1:168" ht="13">
      <c r="A452" s="89"/>
      <c r="B452" s="118"/>
      <c r="C452" s="85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  <c r="EL452" s="89"/>
      <c r="EM452" s="89"/>
      <c r="EN452" s="89"/>
      <c r="EO452" s="89"/>
      <c r="EP452" s="89"/>
      <c r="EQ452" s="89"/>
      <c r="ER452" s="89"/>
      <c r="ES452" s="89"/>
      <c r="ET452" s="89"/>
      <c r="EU452" s="89"/>
      <c r="EV452" s="89"/>
      <c r="EW452" s="89"/>
      <c r="EX452" s="89"/>
      <c r="EY452" s="89"/>
      <c r="EZ452" s="89"/>
      <c r="FA452" s="89"/>
      <c r="FB452" s="89"/>
      <c r="FC452" s="89"/>
      <c r="FD452" s="89"/>
      <c r="FE452" s="89"/>
      <c r="FF452" s="89"/>
      <c r="FG452" s="89"/>
      <c r="FH452" s="89"/>
      <c r="FI452" s="89"/>
      <c r="FJ452" s="89"/>
      <c r="FK452" s="89"/>
      <c r="FL452" s="89"/>
    </row>
    <row r="453" spans="1:168" ht="13">
      <c r="A453" s="89"/>
      <c r="B453" s="118"/>
      <c r="C453" s="85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  <c r="EL453" s="89"/>
      <c r="EM453" s="89"/>
      <c r="EN453" s="89"/>
      <c r="EO453" s="89"/>
      <c r="EP453" s="89"/>
      <c r="EQ453" s="89"/>
      <c r="ER453" s="89"/>
      <c r="ES453" s="89"/>
      <c r="ET453" s="89"/>
      <c r="EU453" s="89"/>
      <c r="EV453" s="89"/>
      <c r="EW453" s="89"/>
      <c r="EX453" s="89"/>
      <c r="EY453" s="89"/>
      <c r="EZ453" s="89"/>
      <c r="FA453" s="89"/>
      <c r="FB453" s="89"/>
      <c r="FC453" s="89"/>
      <c r="FD453" s="89"/>
      <c r="FE453" s="89"/>
      <c r="FF453" s="89"/>
      <c r="FG453" s="89"/>
      <c r="FH453" s="89"/>
      <c r="FI453" s="89"/>
      <c r="FJ453" s="89"/>
      <c r="FK453" s="89"/>
      <c r="FL453" s="89"/>
    </row>
    <row r="454" spans="1:168" ht="13">
      <c r="A454" s="89"/>
      <c r="B454" s="118"/>
      <c r="C454" s="85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  <c r="EL454" s="89"/>
      <c r="EM454" s="89"/>
      <c r="EN454" s="89"/>
      <c r="EO454" s="89"/>
      <c r="EP454" s="89"/>
      <c r="EQ454" s="89"/>
      <c r="ER454" s="89"/>
      <c r="ES454" s="89"/>
      <c r="ET454" s="89"/>
      <c r="EU454" s="89"/>
      <c r="EV454" s="89"/>
      <c r="EW454" s="89"/>
      <c r="EX454" s="89"/>
      <c r="EY454" s="89"/>
      <c r="EZ454" s="89"/>
      <c r="FA454" s="89"/>
      <c r="FB454" s="89"/>
      <c r="FC454" s="89"/>
      <c r="FD454" s="89"/>
      <c r="FE454" s="89"/>
      <c r="FF454" s="89"/>
      <c r="FG454" s="89"/>
      <c r="FH454" s="89"/>
      <c r="FI454" s="89"/>
      <c r="FJ454" s="89"/>
      <c r="FK454" s="89"/>
      <c r="FL454" s="89"/>
    </row>
    <row r="455" spans="1:168" ht="13">
      <c r="A455" s="89"/>
      <c r="B455" s="118"/>
      <c r="C455" s="85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  <c r="EL455" s="89"/>
      <c r="EM455" s="89"/>
      <c r="EN455" s="89"/>
      <c r="EO455" s="89"/>
      <c r="EP455" s="89"/>
      <c r="EQ455" s="89"/>
      <c r="ER455" s="89"/>
      <c r="ES455" s="89"/>
      <c r="ET455" s="89"/>
      <c r="EU455" s="89"/>
      <c r="EV455" s="89"/>
      <c r="EW455" s="89"/>
      <c r="EX455" s="89"/>
      <c r="EY455" s="89"/>
      <c r="EZ455" s="89"/>
      <c r="FA455" s="89"/>
      <c r="FB455" s="89"/>
      <c r="FC455" s="89"/>
      <c r="FD455" s="89"/>
      <c r="FE455" s="89"/>
      <c r="FF455" s="89"/>
      <c r="FG455" s="89"/>
      <c r="FH455" s="89"/>
      <c r="FI455" s="89"/>
      <c r="FJ455" s="89"/>
      <c r="FK455" s="89"/>
      <c r="FL455" s="89"/>
    </row>
    <row r="456" spans="1:168" ht="13">
      <c r="A456" s="89"/>
      <c r="B456" s="118"/>
      <c r="C456" s="85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  <c r="EL456" s="89"/>
      <c r="EM456" s="89"/>
      <c r="EN456" s="89"/>
      <c r="EO456" s="89"/>
      <c r="EP456" s="89"/>
      <c r="EQ456" s="89"/>
      <c r="ER456" s="89"/>
      <c r="ES456" s="89"/>
      <c r="ET456" s="89"/>
      <c r="EU456" s="89"/>
      <c r="EV456" s="89"/>
      <c r="EW456" s="89"/>
      <c r="EX456" s="89"/>
      <c r="EY456" s="89"/>
      <c r="EZ456" s="89"/>
      <c r="FA456" s="89"/>
      <c r="FB456" s="89"/>
      <c r="FC456" s="89"/>
      <c r="FD456" s="89"/>
      <c r="FE456" s="89"/>
      <c r="FF456" s="89"/>
      <c r="FG456" s="89"/>
      <c r="FH456" s="89"/>
      <c r="FI456" s="89"/>
      <c r="FJ456" s="89"/>
      <c r="FK456" s="89"/>
      <c r="FL456" s="89"/>
    </row>
    <row r="457" spans="1:168" ht="13">
      <c r="A457" s="89"/>
      <c r="B457" s="118"/>
      <c r="C457" s="85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  <c r="EL457" s="89"/>
      <c r="EM457" s="89"/>
      <c r="EN457" s="89"/>
      <c r="EO457" s="89"/>
      <c r="EP457" s="89"/>
      <c r="EQ457" s="89"/>
      <c r="ER457" s="89"/>
      <c r="ES457" s="89"/>
      <c r="ET457" s="89"/>
      <c r="EU457" s="89"/>
      <c r="EV457" s="89"/>
      <c r="EW457" s="89"/>
      <c r="EX457" s="89"/>
      <c r="EY457" s="89"/>
      <c r="EZ457" s="89"/>
      <c r="FA457" s="89"/>
      <c r="FB457" s="89"/>
      <c r="FC457" s="89"/>
      <c r="FD457" s="89"/>
      <c r="FE457" s="89"/>
      <c r="FF457" s="89"/>
      <c r="FG457" s="89"/>
      <c r="FH457" s="89"/>
      <c r="FI457" s="89"/>
      <c r="FJ457" s="89"/>
      <c r="FK457" s="89"/>
      <c r="FL457" s="89"/>
    </row>
    <row r="458" spans="1:168" ht="13">
      <c r="A458" s="89"/>
      <c r="B458" s="118"/>
      <c r="C458" s="85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  <c r="EL458" s="89"/>
      <c r="EM458" s="89"/>
      <c r="EN458" s="89"/>
      <c r="EO458" s="89"/>
      <c r="EP458" s="89"/>
      <c r="EQ458" s="89"/>
      <c r="ER458" s="89"/>
      <c r="ES458" s="89"/>
      <c r="ET458" s="89"/>
      <c r="EU458" s="89"/>
      <c r="EV458" s="89"/>
      <c r="EW458" s="89"/>
      <c r="EX458" s="89"/>
      <c r="EY458" s="89"/>
      <c r="EZ458" s="89"/>
      <c r="FA458" s="89"/>
      <c r="FB458" s="89"/>
      <c r="FC458" s="89"/>
      <c r="FD458" s="89"/>
      <c r="FE458" s="89"/>
      <c r="FF458" s="89"/>
      <c r="FG458" s="89"/>
      <c r="FH458" s="89"/>
      <c r="FI458" s="89"/>
      <c r="FJ458" s="89"/>
      <c r="FK458" s="89"/>
      <c r="FL458" s="89"/>
    </row>
    <row r="459" spans="1:168" ht="13">
      <c r="A459" s="89"/>
      <c r="B459" s="118"/>
      <c r="C459" s="85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9"/>
      <c r="EK459" s="89"/>
      <c r="EL459" s="89"/>
      <c r="EM459" s="89"/>
      <c r="EN459" s="89"/>
      <c r="EO459" s="89"/>
      <c r="EP459" s="89"/>
      <c r="EQ459" s="89"/>
      <c r="ER459" s="89"/>
      <c r="ES459" s="89"/>
      <c r="ET459" s="89"/>
      <c r="EU459" s="89"/>
      <c r="EV459" s="89"/>
      <c r="EW459" s="89"/>
      <c r="EX459" s="89"/>
      <c r="EY459" s="89"/>
      <c r="EZ459" s="89"/>
      <c r="FA459" s="89"/>
      <c r="FB459" s="89"/>
      <c r="FC459" s="89"/>
      <c r="FD459" s="89"/>
      <c r="FE459" s="89"/>
      <c r="FF459" s="89"/>
      <c r="FG459" s="89"/>
      <c r="FH459" s="89"/>
      <c r="FI459" s="89"/>
      <c r="FJ459" s="89"/>
      <c r="FK459" s="89"/>
      <c r="FL459" s="89"/>
    </row>
    <row r="460" spans="1:168" ht="13">
      <c r="A460" s="89"/>
      <c r="B460" s="118"/>
      <c r="C460" s="85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  <c r="EL460" s="89"/>
      <c r="EM460" s="89"/>
      <c r="EN460" s="89"/>
      <c r="EO460" s="89"/>
      <c r="EP460" s="89"/>
      <c r="EQ460" s="89"/>
      <c r="ER460" s="89"/>
      <c r="ES460" s="89"/>
      <c r="ET460" s="89"/>
      <c r="EU460" s="89"/>
      <c r="EV460" s="89"/>
      <c r="EW460" s="89"/>
      <c r="EX460" s="89"/>
      <c r="EY460" s="89"/>
      <c r="EZ460" s="89"/>
      <c r="FA460" s="89"/>
      <c r="FB460" s="89"/>
      <c r="FC460" s="89"/>
      <c r="FD460" s="89"/>
      <c r="FE460" s="89"/>
      <c r="FF460" s="89"/>
      <c r="FG460" s="89"/>
      <c r="FH460" s="89"/>
      <c r="FI460" s="89"/>
      <c r="FJ460" s="89"/>
      <c r="FK460" s="89"/>
      <c r="FL460" s="89"/>
    </row>
    <row r="461" spans="1:168" ht="13">
      <c r="A461" s="89"/>
      <c r="B461" s="118"/>
      <c r="C461" s="85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9"/>
      <c r="EK461" s="89"/>
      <c r="EL461" s="89"/>
      <c r="EM461" s="89"/>
      <c r="EN461" s="89"/>
      <c r="EO461" s="89"/>
      <c r="EP461" s="89"/>
      <c r="EQ461" s="89"/>
      <c r="ER461" s="89"/>
      <c r="ES461" s="89"/>
      <c r="ET461" s="89"/>
      <c r="EU461" s="89"/>
      <c r="EV461" s="89"/>
      <c r="EW461" s="89"/>
      <c r="EX461" s="89"/>
      <c r="EY461" s="89"/>
      <c r="EZ461" s="89"/>
      <c r="FA461" s="89"/>
      <c r="FB461" s="89"/>
      <c r="FC461" s="89"/>
      <c r="FD461" s="89"/>
      <c r="FE461" s="89"/>
      <c r="FF461" s="89"/>
      <c r="FG461" s="89"/>
      <c r="FH461" s="89"/>
      <c r="FI461" s="89"/>
      <c r="FJ461" s="89"/>
      <c r="FK461" s="89"/>
      <c r="FL461" s="89"/>
    </row>
    <row r="462" spans="1:168" ht="13">
      <c r="A462" s="89"/>
      <c r="B462" s="118"/>
      <c r="C462" s="85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9"/>
      <c r="EK462" s="89"/>
      <c r="EL462" s="89"/>
      <c r="EM462" s="89"/>
      <c r="EN462" s="89"/>
      <c r="EO462" s="89"/>
      <c r="EP462" s="89"/>
      <c r="EQ462" s="89"/>
      <c r="ER462" s="89"/>
      <c r="ES462" s="89"/>
      <c r="ET462" s="89"/>
      <c r="EU462" s="89"/>
      <c r="EV462" s="89"/>
      <c r="EW462" s="89"/>
      <c r="EX462" s="89"/>
      <c r="EY462" s="89"/>
      <c r="EZ462" s="89"/>
      <c r="FA462" s="89"/>
      <c r="FB462" s="89"/>
      <c r="FC462" s="89"/>
      <c r="FD462" s="89"/>
      <c r="FE462" s="89"/>
      <c r="FF462" s="89"/>
      <c r="FG462" s="89"/>
      <c r="FH462" s="89"/>
      <c r="FI462" s="89"/>
      <c r="FJ462" s="89"/>
      <c r="FK462" s="89"/>
      <c r="FL462" s="89"/>
    </row>
    <row r="463" spans="1:168" ht="13">
      <c r="A463" s="89"/>
      <c r="B463" s="118"/>
      <c r="C463" s="85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9"/>
      <c r="EK463" s="89"/>
      <c r="EL463" s="89"/>
      <c r="EM463" s="89"/>
      <c r="EN463" s="89"/>
      <c r="EO463" s="89"/>
      <c r="EP463" s="89"/>
      <c r="EQ463" s="89"/>
      <c r="ER463" s="89"/>
      <c r="ES463" s="89"/>
      <c r="ET463" s="89"/>
      <c r="EU463" s="89"/>
      <c r="EV463" s="89"/>
      <c r="EW463" s="89"/>
      <c r="EX463" s="89"/>
      <c r="EY463" s="89"/>
      <c r="EZ463" s="89"/>
      <c r="FA463" s="89"/>
      <c r="FB463" s="89"/>
      <c r="FC463" s="89"/>
      <c r="FD463" s="89"/>
      <c r="FE463" s="89"/>
      <c r="FF463" s="89"/>
      <c r="FG463" s="89"/>
      <c r="FH463" s="89"/>
      <c r="FI463" s="89"/>
      <c r="FJ463" s="89"/>
      <c r="FK463" s="89"/>
      <c r="FL463" s="89"/>
    </row>
    <row r="464" spans="1:168" ht="13">
      <c r="A464" s="89"/>
      <c r="B464" s="118"/>
      <c r="C464" s="85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89"/>
      <c r="EK464" s="89"/>
      <c r="EL464" s="89"/>
      <c r="EM464" s="89"/>
      <c r="EN464" s="89"/>
      <c r="EO464" s="89"/>
      <c r="EP464" s="89"/>
      <c r="EQ464" s="89"/>
      <c r="ER464" s="89"/>
      <c r="ES464" s="89"/>
      <c r="ET464" s="89"/>
      <c r="EU464" s="89"/>
      <c r="EV464" s="89"/>
      <c r="EW464" s="89"/>
      <c r="EX464" s="89"/>
      <c r="EY464" s="89"/>
      <c r="EZ464" s="89"/>
      <c r="FA464" s="89"/>
      <c r="FB464" s="89"/>
      <c r="FC464" s="89"/>
      <c r="FD464" s="89"/>
      <c r="FE464" s="89"/>
      <c r="FF464" s="89"/>
      <c r="FG464" s="89"/>
      <c r="FH464" s="89"/>
      <c r="FI464" s="89"/>
      <c r="FJ464" s="89"/>
      <c r="FK464" s="89"/>
      <c r="FL464" s="89"/>
    </row>
    <row r="465" spans="1:168" ht="13">
      <c r="A465" s="89"/>
      <c r="B465" s="118"/>
      <c r="C465" s="85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89"/>
      <c r="EK465" s="89"/>
      <c r="EL465" s="89"/>
      <c r="EM465" s="89"/>
      <c r="EN465" s="89"/>
      <c r="EO465" s="89"/>
      <c r="EP465" s="89"/>
      <c r="EQ465" s="89"/>
      <c r="ER465" s="89"/>
      <c r="ES465" s="89"/>
      <c r="ET465" s="89"/>
      <c r="EU465" s="89"/>
      <c r="EV465" s="89"/>
      <c r="EW465" s="89"/>
      <c r="EX465" s="89"/>
      <c r="EY465" s="89"/>
      <c r="EZ465" s="89"/>
      <c r="FA465" s="89"/>
      <c r="FB465" s="89"/>
      <c r="FC465" s="89"/>
      <c r="FD465" s="89"/>
      <c r="FE465" s="89"/>
      <c r="FF465" s="89"/>
      <c r="FG465" s="89"/>
      <c r="FH465" s="89"/>
      <c r="FI465" s="89"/>
      <c r="FJ465" s="89"/>
      <c r="FK465" s="89"/>
      <c r="FL465" s="89"/>
    </row>
    <row r="466" spans="1:168" ht="13">
      <c r="A466" s="89"/>
      <c r="B466" s="118"/>
      <c r="C466" s="85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89"/>
      <c r="EK466" s="89"/>
      <c r="EL466" s="89"/>
      <c r="EM466" s="89"/>
      <c r="EN466" s="89"/>
      <c r="EO466" s="89"/>
      <c r="EP466" s="89"/>
      <c r="EQ466" s="89"/>
      <c r="ER466" s="89"/>
      <c r="ES466" s="89"/>
      <c r="ET466" s="89"/>
      <c r="EU466" s="89"/>
      <c r="EV466" s="89"/>
      <c r="EW466" s="89"/>
      <c r="EX466" s="89"/>
      <c r="EY466" s="89"/>
      <c r="EZ466" s="89"/>
      <c r="FA466" s="89"/>
      <c r="FB466" s="89"/>
      <c r="FC466" s="89"/>
      <c r="FD466" s="89"/>
      <c r="FE466" s="89"/>
      <c r="FF466" s="89"/>
      <c r="FG466" s="89"/>
      <c r="FH466" s="89"/>
      <c r="FI466" s="89"/>
      <c r="FJ466" s="89"/>
      <c r="FK466" s="89"/>
      <c r="FL466" s="89"/>
    </row>
    <row r="467" spans="1:168" ht="13">
      <c r="A467" s="89"/>
      <c r="B467" s="118"/>
      <c r="C467" s="85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89"/>
      <c r="EK467" s="89"/>
      <c r="EL467" s="89"/>
      <c r="EM467" s="89"/>
      <c r="EN467" s="89"/>
      <c r="EO467" s="89"/>
      <c r="EP467" s="89"/>
      <c r="EQ467" s="89"/>
      <c r="ER467" s="89"/>
      <c r="ES467" s="89"/>
      <c r="ET467" s="89"/>
      <c r="EU467" s="89"/>
      <c r="EV467" s="89"/>
      <c r="EW467" s="89"/>
      <c r="EX467" s="89"/>
      <c r="EY467" s="89"/>
      <c r="EZ467" s="89"/>
      <c r="FA467" s="89"/>
      <c r="FB467" s="89"/>
      <c r="FC467" s="89"/>
      <c r="FD467" s="89"/>
      <c r="FE467" s="89"/>
      <c r="FF467" s="89"/>
      <c r="FG467" s="89"/>
      <c r="FH467" s="89"/>
      <c r="FI467" s="89"/>
      <c r="FJ467" s="89"/>
      <c r="FK467" s="89"/>
      <c r="FL467" s="89"/>
    </row>
    <row r="468" spans="1:168" ht="13">
      <c r="A468" s="89"/>
      <c r="B468" s="118"/>
      <c r="C468" s="85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89"/>
      <c r="EK468" s="89"/>
      <c r="EL468" s="89"/>
      <c r="EM468" s="89"/>
      <c r="EN468" s="89"/>
      <c r="EO468" s="89"/>
      <c r="EP468" s="89"/>
      <c r="EQ468" s="89"/>
      <c r="ER468" s="89"/>
      <c r="ES468" s="89"/>
      <c r="ET468" s="89"/>
      <c r="EU468" s="89"/>
      <c r="EV468" s="89"/>
      <c r="EW468" s="89"/>
      <c r="EX468" s="89"/>
      <c r="EY468" s="89"/>
      <c r="EZ468" s="89"/>
      <c r="FA468" s="89"/>
      <c r="FB468" s="89"/>
      <c r="FC468" s="89"/>
      <c r="FD468" s="89"/>
      <c r="FE468" s="89"/>
      <c r="FF468" s="89"/>
      <c r="FG468" s="89"/>
      <c r="FH468" s="89"/>
      <c r="FI468" s="89"/>
      <c r="FJ468" s="89"/>
      <c r="FK468" s="89"/>
      <c r="FL468" s="89"/>
    </row>
    <row r="469" spans="1:168" ht="13">
      <c r="A469" s="89"/>
      <c r="B469" s="118"/>
      <c r="C469" s="85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89"/>
      <c r="EK469" s="89"/>
      <c r="EL469" s="89"/>
      <c r="EM469" s="89"/>
      <c r="EN469" s="89"/>
      <c r="EO469" s="89"/>
      <c r="EP469" s="89"/>
      <c r="EQ469" s="89"/>
      <c r="ER469" s="89"/>
      <c r="ES469" s="89"/>
      <c r="ET469" s="89"/>
      <c r="EU469" s="89"/>
      <c r="EV469" s="89"/>
      <c r="EW469" s="89"/>
      <c r="EX469" s="89"/>
      <c r="EY469" s="89"/>
      <c r="EZ469" s="89"/>
      <c r="FA469" s="89"/>
      <c r="FB469" s="89"/>
      <c r="FC469" s="89"/>
      <c r="FD469" s="89"/>
      <c r="FE469" s="89"/>
      <c r="FF469" s="89"/>
      <c r="FG469" s="89"/>
      <c r="FH469" s="89"/>
      <c r="FI469" s="89"/>
      <c r="FJ469" s="89"/>
      <c r="FK469" s="89"/>
      <c r="FL469" s="89"/>
    </row>
    <row r="470" spans="1:168" ht="13">
      <c r="A470" s="89"/>
      <c r="B470" s="118"/>
      <c r="C470" s="85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89"/>
      <c r="EK470" s="89"/>
      <c r="EL470" s="89"/>
      <c r="EM470" s="89"/>
      <c r="EN470" s="89"/>
      <c r="EO470" s="89"/>
      <c r="EP470" s="89"/>
      <c r="EQ470" s="89"/>
      <c r="ER470" s="89"/>
      <c r="ES470" s="89"/>
      <c r="ET470" s="89"/>
      <c r="EU470" s="89"/>
      <c r="EV470" s="89"/>
      <c r="EW470" s="89"/>
      <c r="EX470" s="89"/>
      <c r="EY470" s="89"/>
      <c r="EZ470" s="89"/>
      <c r="FA470" s="89"/>
      <c r="FB470" s="89"/>
      <c r="FC470" s="89"/>
      <c r="FD470" s="89"/>
      <c r="FE470" s="89"/>
      <c r="FF470" s="89"/>
      <c r="FG470" s="89"/>
      <c r="FH470" s="89"/>
      <c r="FI470" s="89"/>
      <c r="FJ470" s="89"/>
      <c r="FK470" s="89"/>
      <c r="FL470" s="89"/>
    </row>
    <row r="471" spans="1:168" ht="13">
      <c r="A471" s="89"/>
      <c r="B471" s="118"/>
      <c r="C471" s="85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89"/>
      <c r="EK471" s="89"/>
      <c r="EL471" s="89"/>
      <c r="EM471" s="89"/>
      <c r="EN471" s="89"/>
      <c r="EO471" s="89"/>
      <c r="EP471" s="89"/>
      <c r="EQ471" s="89"/>
      <c r="ER471" s="89"/>
      <c r="ES471" s="89"/>
      <c r="ET471" s="89"/>
      <c r="EU471" s="89"/>
      <c r="EV471" s="89"/>
      <c r="EW471" s="89"/>
      <c r="EX471" s="89"/>
      <c r="EY471" s="89"/>
      <c r="EZ471" s="89"/>
      <c r="FA471" s="89"/>
      <c r="FB471" s="89"/>
      <c r="FC471" s="89"/>
      <c r="FD471" s="89"/>
      <c r="FE471" s="89"/>
      <c r="FF471" s="89"/>
      <c r="FG471" s="89"/>
      <c r="FH471" s="89"/>
      <c r="FI471" s="89"/>
      <c r="FJ471" s="89"/>
      <c r="FK471" s="89"/>
      <c r="FL471" s="89"/>
    </row>
    <row r="472" spans="1:168" ht="13">
      <c r="A472" s="89"/>
      <c r="B472" s="118"/>
      <c r="C472" s="85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89"/>
      <c r="EK472" s="89"/>
      <c r="EL472" s="89"/>
      <c r="EM472" s="89"/>
      <c r="EN472" s="89"/>
      <c r="EO472" s="89"/>
      <c r="EP472" s="89"/>
      <c r="EQ472" s="89"/>
      <c r="ER472" s="89"/>
      <c r="ES472" s="89"/>
      <c r="ET472" s="89"/>
      <c r="EU472" s="89"/>
      <c r="EV472" s="89"/>
      <c r="EW472" s="89"/>
      <c r="EX472" s="89"/>
      <c r="EY472" s="89"/>
      <c r="EZ472" s="89"/>
      <c r="FA472" s="89"/>
      <c r="FB472" s="89"/>
      <c r="FC472" s="89"/>
      <c r="FD472" s="89"/>
      <c r="FE472" s="89"/>
      <c r="FF472" s="89"/>
      <c r="FG472" s="89"/>
      <c r="FH472" s="89"/>
      <c r="FI472" s="89"/>
      <c r="FJ472" s="89"/>
      <c r="FK472" s="89"/>
      <c r="FL472" s="89"/>
    </row>
    <row r="473" spans="1:168" ht="13">
      <c r="A473" s="89"/>
      <c r="B473" s="118"/>
      <c r="C473" s="85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89"/>
      <c r="EH473" s="89"/>
      <c r="EI473" s="89"/>
      <c r="EJ473" s="89"/>
      <c r="EK473" s="89"/>
      <c r="EL473" s="89"/>
      <c r="EM473" s="89"/>
      <c r="EN473" s="89"/>
      <c r="EO473" s="89"/>
      <c r="EP473" s="89"/>
      <c r="EQ473" s="89"/>
      <c r="ER473" s="89"/>
      <c r="ES473" s="89"/>
      <c r="ET473" s="89"/>
      <c r="EU473" s="89"/>
      <c r="EV473" s="89"/>
      <c r="EW473" s="89"/>
      <c r="EX473" s="89"/>
      <c r="EY473" s="89"/>
      <c r="EZ473" s="89"/>
      <c r="FA473" s="89"/>
      <c r="FB473" s="89"/>
      <c r="FC473" s="89"/>
      <c r="FD473" s="89"/>
      <c r="FE473" s="89"/>
      <c r="FF473" s="89"/>
      <c r="FG473" s="89"/>
      <c r="FH473" s="89"/>
      <c r="FI473" s="89"/>
      <c r="FJ473" s="89"/>
      <c r="FK473" s="89"/>
      <c r="FL473" s="89"/>
    </row>
    <row r="474" spans="1:168" ht="13">
      <c r="A474" s="89"/>
      <c r="B474" s="118"/>
      <c r="C474" s="85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89"/>
      <c r="EH474" s="89"/>
      <c r="EI474" s="89"/>
      <c r="EJ474" s="89"/>
      <c r="EK474" s="89"/>
      <c r="EL474" s="89"/>
      <c r="EM474" s="89"/>
      <c r="EN474" s="89"/>
      <c r="EO474" s="89"/>
      <c r="EP474" s="89"/>
      <c r="EQ474" s="89"/>
      <c r="ER474" s="89"/>
      <c r="ES474" s="89"/>
      <c r="ET474" s="89"/>
      <c r="EU474" s="89"/>
      <c r="EV474" s="89"/>
      <c r="EW474" s="89"/>
      <c r="EX474" s="89"/>
      <c r="EY474" s="89"/>
      <c r="EZ474" s="89"/>
      <c r="FA474" s="89"/>
      <c r="FB474" s="89"/>
      <c r="FC474" s="89"/>
      <c r="FD474" s="89"/>
      <c r="FE474" s="89"/>
      <c r="FF474" s="89"/>
      <c r="FG474" s="89"/>
      <c r="FH474" s="89"/>
      <c r="FI474" s="89"/>
      <c r="FJ474" s="89"/>
      <c r="FK474" s="89"/>
      <c r="FL474" s="89"/>
    </row>
    <row r="475" spans="1:168" ht="13">
      <c r="A475" s="89"/>
      <c r="B475" s="118"/>
      <c r="C475" s="85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89"/>
      <c r="EH475" s="89"/>
      <c r="EI475" s="89"/>
      <c r="EJ475" s="89"/>
      <c r="EK475" s="89"/>
      <c r="EL475" s="89"/>
      <c r="EM475" s="89"/>
      <c r="EN475" s="89"/>
      <c r="EO475" s="89"/>
      <c r="EP475" s="89"/>
      <c r="EQ475" s="89"/>
      <c r="ER475" s="89"/>
      <c r="ES475" s="89"/>
      <c r="ET475" s="89"/>
      <c r="EU475" s="89"/>
      <c r="EV475" s="89"/>
      <c r="EW475" s="89"/>
      <c r="EX475" s="89"/>
      <c r="EY475" s="89"/>
      <c r="EZ475" s="89"/>
      <c r="FA475" s="89"/>
      <c r="FB475" s="89"/>
      <c r="FC475" s="89"/>
      <c r="FD475" s="89"/>
      <c r="FE475" s="89"/>
      <c r="FF475" s="89"/>
      <c r="FG475" s="89"/>
      <c r="FH475" s="89"/>
      <c r="FI475" s="89"/>
      <c r="FJ475" s="89"/>
      <c r="FK475" s="89"/>
      <c r="FL475" s="89"/>
    </row>
    <row r="476" spans="1:168" ht="13">
      <c r="A476" s="89"/>
      <c r="B476" s="118"/>
      <c r="C476" s="85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  <c r="EB476" s="89"/>
      <c r="EC476" s="89"/>
      <c r="ED476" s="89"/>
      <c r="EE476" s="89"/>
      <c r="EF476" s="89"/>
      <c r="EG476" s="89"/>
      <c r="EH476" s="89"/>
      <c r="EI476" s="89"/>
      <c r="EJ476" s="89"/>
      <c r="EK476" s="89"/>
      <c r="EL476" s="89"/>
      <c r="EM476" s="89"/>
      <c r="EN476" s="89"/>
      <c r="EO476" s="89"/>
      <c r="EP476" s="89"/>
      <c r="EQ476" s="89"/>
      <c r="ER476" s="89"/>
      <c r="ES476" s="89"/>
      <c r="ET476" s="89"/>
      <c r="EU476" s="89"/>
      <c r="EV476" s="89"/>
      <c r="EW476" s="89"/>
      <c r="EX476" s="89"/>
      <c r="EY476" s="89"/>
      <c r="EZ476" s="89"/>
      <c r="FA476" s="89"/>
      <c r="FB476" s="89"/>
      <c r="FC476" s="89"/>
      <c r="FD476" s="89"/>
      <c r="FE476" s="89"/>
      <c r="FF476" s="89"/>
      <c r="FG476" s="89"/>
      <c r="FH476" s="89"/>
      <c r="FI476" s="89"/>
      <c r="FJ476" s="89"/>
      <c r="FK476" s="89"/>
      <c r="FL476" s="89"/>
    </row>
    <row r="477" spans="1:168" ht="13">
      <c r="A477" s="89"/>
      <c r="B477" s="118"/>
      <c r="C477" s="85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  <c r="EB477" s="89"/>
      <c r="EC477" s="89"/>
      <c r="ED477" s="89"/>
      <c r="EE477" s="89"/>
      <c r="EF477" s="89"/>
      <c r="EG477" s="89"/>
      <c r="EH477" s="89"/>
      <c r="EI477" s="89"/>
      <c r="EJ477" s="89"/>
      <c r="EK477" s="89"/>
      <c r="EL477" s="89"/>
      <c r="EM477" s="89"/>
      <c r="EN477" s="89"/>
      <c r="EO477" s="89"/>
      <c r="EP477" s="89"/>
      <c r="EQ477" s="89"/>
      <c r="ER477" s="89"/>
      <c r="ES477" s="89"/>
      <c r="ET477" s="89"/>
      <c r="EU477" s="89"/>
      <c r="EV477" s="89"/>
      <c r="EW477" s="89"/>
      <c r="EX477" s="89"/>
      <c r="EY477" s="89"/>
      <c r="EZ477" s="89"/>
      <c r="FA477" s="89"/>
      <c r="FB477" s="89"/>
      <c r="FC477" s="89"/>
      <c r="FD477" s="89"/>
      <c r="FE477" s="89"/>
      <c r="FF477" s="89"/>
      <c r="FG477" s="89"/>
      <c r="FH477" s="89"/>
      <c r="FI477" s="89"/>
      <c r="FJ477" s="89"/>
      <c r="FK477" s="89"/>
      <c r="FL477" s="89"/>
    </row>
    <row r="478" spans="1:168" ht="13">
      <c r="A478" s="89"/>
      <c r="B478" s="118"/>
      <c r="C478" s="85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  <c r="EL478" s="89"/>
      <c r="EM478" s="89"/>
      <c r="EN478" s="89"/>
      <c r="EO478" s="89"/>
      <c r="EP478" s="89"/>
      <c r="EQ478" s="89"/>
      <c r="ER478" s="89"/>
      <c r="ES478" s="89"/>
      <c r="ET478" s="89"/>
      <c r="EU478" s="89"/>
      <c r="EV478" s="89"/>
      <c r="EW478" s="89"/>
      <c r="EX478" s="89"/>
      <c r="EY478" s="89"/>
      <c r="EZ478" s="89"/>
      <c r="FA478" s="89"/>
      <c r="FB478" s="89"/>
      <c r="FC478" s="89"/>
      <c r="FD478" s="89"/>
      <c r="FE478" s="89"/>
      <c r="FF478" s="89"/>
      <c r="FG478" s="89"/>
      <c r="FH478" s="89"/>
      <c r="FI478" s="89"/>
      <c r="FJ478" s="89"/>
      <c r="FK478" s="89"/>
      <c r="FL478" s="89"/>
    </row>
    <row r="479" spans="1:168" ht="13">
      <c r="A479" s="89"/>
      <c r="B479" s="118"/>
      <c r="C479" s="85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  <c r="EB479" s="89"/>
      <c r="EC479" s="89"/>
      <c r="ED479" s="89"/>
      <c r="EE479" s="89"/>
      <c r="EF479" s="89"/>
      <c r="EG479" s="89"/>
      <c r="EH479" s="89"/>
      <c r="EI479" s="89"/>
      <c r="EJ479" s="89"/>
      <c r="EK479" s="89"/>
      <c r="EL479" s="89"/>
      <c r="EM479" s="89"/>
      <c r="EN479" s="89"/>
      <c r="EO479" s="89"/>
      <c r="EP479" s="89"/>
      <c r="EQ479" s="89"/>
      <c r="ER479" s="89"/>
      <c r="ES479" s="89"/>
      <c r="ET479" s="89"/>
      <c r="EU479" s="89"/>
      <c r="EV479" s="89"/>
      <c r="EW479" s="89"/>
      <c r="EX479" s="89"/>
      <c r="EY479" s="89"/>
      <c r="EZ479" s="89"/>
      <c r="FA479" s="89"/>
      <c r="FB479" s="89"/>
      <c r="FC479" s="89"/>
      <c r="FD479" s="89"/>
      <c r="FE479" s="89"/>
      <c r="FF479" s="89"/>
      <c r="FG479" s="89"/>
      <c r="FH479" s="89"/>
      <c r="FI479" s="89"/>
      <c r="FJ479" s="89"/>
      <c r="FK479" s="89"/>
      <c r="FL479" s="89"/>
    </row>
    <row r="480" spans="1:168" ht="13">
      <c r="A480" s="89"/>
      <c r="B480" s="118"/>
      <c r="C480" s="85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  <c r="EB480" s="89"/>
      <c r="EC480" s="89"/>
      <c r="ED480" s="89"/>
      <c r="EE480" s="89"/>
      <c r="EF480" s="89"/>
      <c r="EG480" s="89"/>
      <c r="EH480" s="89"/>
      <c r="EI480" s="89"/>
      <c r="EJ480" s="89"/>
      <c r="EK480" s="89"/>
      <c r="EL480" s="89"/>
      <c r="EM480" s="89"/>
      <c r="EN480" s="89"/>
      <c r="EO480" s="89"/>
      <c r="EP480" s="89"/>
      <c r="EQ480" s="89"/>
      <c r="ER480" s="89"/>
      <c r="ES480" s="89"/>
      <c r="ET480" s="89"/>
      <c r="EU480" s="89"/>
      <c r="EV480" s="89"/>
      <c r="EW480" s="89"/>
      <c r="EX480" s="89"/>
      <c r="EY480" s="89"/>
      <c r="EZ480" s="89"/>
      <c r="FA480" s="89"/>
      <c r="FB480" s="89"/>
      <c r="FC480" s="89"/>
      <c r="FD480" s="89"/>
      <c r="FE480" s="89"/>
      <c r="FF480" s="89"/>
      <c r="FG480" s="89"/>
      <c r="FH480" s="89"/>
      <c r="FI480" s="89"/>
      <c r="FJ480" s="89"/>
      <c r="FK480" s="89"/>
      <c r="FL480" s="89"/>
    </row>
    <row r="481" spans="1:168" ht="13">
      <c r="A481" s="89"/>
      <c r="B481" s="118"/>
      <c r="C481" s="85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  <c r="EB481" s="89"/>
      <c r="EC481" s="89"/>
      <c r="ED481" s="89"/>
      <c r="EE481" s="89"/>
      <c r="EF481" s="89"/>
      <c r="EG481" s="89"/>
      <c r="EH481" s="89"/>
      <c r="EI481" s="89"/>
      <c r="EJ481" s="89"/>
      <c r="EK481" s="89"/>
      <c r="EL481" s="89"/>
      <c r="EM481" s="89"/>
      <c r="EN481" s="89"/>
      <c r="EO481" s="89"/>
      <c r="EP481" s="89"/>
      <c r="EQ481" s="89"/>
      <c r="ER481" s="89"/>
      <c r="ES481" s="89"/>
      <c r="ET481" s="89"/>
      <c r="EU481" s="89"/>
      <c r="EV481" s="89"/>
      <c r="EW481" s="89"/>
      <c r="EX481" s="89"/>
      <c r="EY481" s="89"/>
      <c r="EZ481" s="89"/>
      <c r="FA481" s="89"/>
      <c r="FB481" s="89"/>
      <c r="FC481" s="89"/>
      <c r="FD481" s="89"/>
      <c r="FE481" s="89"/>
      <c r="FF481" s="89"/>
      <c r="FG481" s="89"/>
      <c r="FH481" s="89"/>
      <c r="FI481" s="89"/>
      <c r="FJ481" s="89"/>
      <c r="FK481" s="89"/>
      <c r="FL481" s="89"/>
    </row>
    <row r="482" spans="1:168" ht="13">
      <c r="A482" s="89"/>
      <c r="B482" s="118"/>
      <c r="C482" s="85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  <c r="EB482" s="89"/>
      <c r="EC482" s="89"/>
      <c r="ED482" s="89"/>
      <c r="EE482" s="89"/>
      <c r="EF482" s="89"/>
      <c r="EG482" s="89"/>
      <c r="EH482" s="89"/>
      <c r="EI482" s="89"/>
      <c r="EJ482" s="89"/>
      <c r="EK482" s="89"/>
      <c r="EL482" s="89"/>
      <c r="EM482" s="89"/>
      <c r="EN482" s="89"/>
      <c r="EO482" s="89"/>
      <c r="EP482" s="89"/>
      <c r="EQ482" s="89"/>
      <c r="ER482" s="89"/>
      <c r="ES482" s="89"/>
      <c r="ET482" s="89"/>
      <c r="EU482" s="89"/>
      <c r="EV482" s="89"/>
      <c r="EW482" s="89"/>
      <c r="EX482" s="89"/>
      <c r="EY482" s="89"/>
      <c r="EZ482" s="89"/>
      <c r="FA482" s="89"/>
      <c r="FB482" s="89"/>
      <c r="FC482" s="89"/>
      <c r="FD482" s="89"/>
      <c r="FE482" s="89"/>
      <c r="FF482" s="89"/>
      <c r="FG482" s="89"/>
      <c r="FH482" s="89"/>
      <c r="FI482" s="89"/>
      <c r="FJ482" s="89"/>
      <c r="FK482" s="89"/>
      <c r="FL482" s="89"/>
    </row>
    <row r="483" spans="1:168" ht="13">
      <c r="A483" s="89"/>
      <c r="B483" s="118"/>
      <c r="C483" s="85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/>
      <c r="EF483" s="89"/>
      <c r="EG483" s="89"/>
      <c r="EH483" s="89"/>
      <c r="EI483" s="89"/>
      <c r="EJ483" s="89"/>
      <c r="EK483" s="89"/>
      <c r="EL483" s="89"/>
      <c r="EM483" s="89"/>
      <c r="EN483" s="89"/>
      <c r="EO483" s="89"/>
      <c r="EP483" s="89"/>
      <c r="EQ483" s="89"/>
      <c r="ER483" s="89"/>
      <c r="ES483" s="89"/>
      <c r="ET483" s="89"/>
      <c r="EU483" s="89"/>
      <c r="EV483" s="89"/>
      <c r="EW483" s="89"/>
      <c r="EX483" s="89"/>
      <c r="EY483" s="89"/>
      <c r="EZ483" s="89"/>
      <c r="FA483" s="89"/>
      <c r="FB483" s="89"/>
      <c r="FC483" s="89"/>
      <c r="FD483" s="89"/>
      <c r="FE483" s="89"/>
      <c r="FF483" s="89"/>
      <c r="FG483" s="89"/>
      <c r="FH483" s="89"/>
      <c r="FI483" s="89"/>
      <c r="FJ483" s="89"/>
      <c r="FK483" s="89"/>
      <c r="FL483" s="89"/>
    </row>
    <row r="484" spans="1:168" ht="13">
      <c r="A484" s="89"/>
      <c r="B484" s="118"/>
      <c r="C484" s="85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  <c r="EB484" s="89"/>
      <c r="EC484" s="89"/>
      <c r="ED484" s="89"/>
      <c r="EE484" s="89"/>
      <c r="EF484" s="89"/>
      <c r="EG484" s="89"/>
      <c r="EH484" s="89"/>
      <c r="EI484" s="89"/>
      <c r="EJ484" s="89"/>
      <c r="EK484" s="89"/>
      <c r="EL484" s="89"/>
      <c r="EM484" s="89"/>
      <c r="EN484" s="89"/>
      <c r="EO484" s="89"/>
      <c r="EP484" s="89"/>
      <c r="EQ484" s="89"/>
      <c r="ER484" s="89"/>
      <c r="ES484" s="89"/>
      <c r="ET484" s="89"/>
      <c r="EU484" s="89"/>
      <c r="EV484" s="89"/>
      <c r="EW484" s="89"/>
      <c r="EX484" s="89"/>
      <c r="EY484" s="89"/>
      <c r="EZ484" s="89"/>
      <c r="FA484" s="89"/>
      <c r="FB484" s="89"/>
      <c r="FC484" s="89"/>
      <c r="FD484" s="89"/>
      <c r="FE484" s="89"/>
      <c r="FF484" s="89"/>
      <c r="FG484" s="89"/>
      <c r="FH484" s="89"/>
      <c r="FI484" s="89"/>
      <c r="FJ484" s="89"/>
      <c r="FK484" s="89"/>
      <c r="FL484" s="89"/>
    </row>
    <row r="485" spans="1:168" ht="13">
      <c r="A485" s="89"/>
      <c r="B485" s="118"/>
      <c r="C485" s="85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/>
      <c r="EG485" s="89"/>
      <c r="EH485" s="89"/>
      <c r="EI485" s="89"/>
      <c r="EJ485" s="89"/>
      <c r="EK485" s="89"/>
      <c r="EL485" s="89"/>
      <c r="EM485" s="89"/>
      <c r="EN485" s="89"/>
      <c r="EO485" s="89"/>
      <c r="EP485" s="89"/>
      <c r="EQ485" s="89"/>
      <c r="ER485" s="89"/>
      <c r="ES485" s="89"/>
      <c r="ET485" s="89"/>
      <c r="EU485" s="89"/>
      <c r="EV485" s="89"/>
      <c r="EW485" s="89"/>
      <c r="EX485" s="89"/>
      <c r="EY485" s="89"/>
      <c r="EZ485" s="89"/>
      <c r="FA485" s="89"/>
      <c r="FB485" s="89"/>
      <c r="FC485" s="89"/>
      <c r="FD485" s="89"/>
      <c r="FE485" s="89"/>
      <c r="FF485" s="89"/>
      <c r="FG485" s="89"/>
      <c r="FH485" s="89"/>
      <c r="FI485" s="89"/>
      <c r="FJ485" s="89"/>
      <c r="FK485" s="89"/>
      <c r="FL485" s="89"/>
    </row>
    <row r="486" spans="1:168" ht="13">
      <c r="A486" s="89"/>
      <c r="B486" s="118"/>
      <c r="C486" s="85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/>
      <c r="EG486" s="89"/>
      <c r="EH486" s="89"/>
      <c r="EI486" s="89"/>
      <c r="EJ486" s="89"/>
      <c r="EK486" s="89"/>
      <c r="EL486" s="89"/>
      <c r="EM486" s="89"/>
      <c r="EN486" s="89"/>
      <c r="EO486" s="89"/>
      <c r="EP486" s="89"/>
      <c r="EQ486" s="89"/>
      <c r="ER486" s="89"/>
      <c r="ES486" s="89"/>
      <c r="ET486" s="89"/>
      <c r="EU486" s="89"/>
      <c r="EV486" s="89"/>
      <c r="EW486" s="89"/>
      <c r="EX486" s="89"/>
      <c r="EY486" s="89"/>
      <c r="EZ486" s="89"/>
      <c r="FA486" s="89"/>
      <c r="FB486" s="89"/>
      <c r="FC486" s="89"/>
      <c r="FD486" s="89"/>
      <c r="FE486" s="89"/>
      <c r="FF486" s="89"/>
      <c r="FG486" s="89"/>
      <c r="FH486" s="89"/>
      <c r="FI486" s="89"/>
      <c r="FJ486" s="89"/>
      <c r="FK486" s="89"/>
      <c r="FL486" s="89"/>
    </row>
    <row r="487" spans="1:168" ht="13">
      <c r="A487" s="89"/>
      <c r="B487" s="118"/>
      <c r="C487" s="85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/>
      <c r="EG487" s="89"/>
      <c r="EH487" s="89"/>
      <c r="EI487" s="89"/>
      <c r="EJ487" s="89"/>
      <c r="EK487" s="89"/>
      <c r="EL487" s="89"/>
      <c r="EM487" s="89"/>
      <c r="EN487" s="89"/>
      <c r="EO487" s="89"/>
      <c r="EP487" s="89"/>
      <c r="EQ487" s="89"/>
      <c r="ER487" s="89"/>
      <c r="ES487" s="89"/>
      <c r="ET487" s="89"/>
      <c r="EU487" s="89"/>
      <c r="EV487" s="89"/>
      <c r="EW487" s="89"/>
      <c r="EX487" s="89"/>
      <c r="EY487" s="89"/>
      <c r="EZ487" s="89"/>
      <c r="FA487" s="89"/>
      <c r="FB487" s="89"/>
      <c r="FC487" s="89"/>
      <c r="FD487" s="89"/>
      <c r="FE487" s="89"/>
      <c r="FF487" s="89"/>
      <c r="FG487" s="89"/>
      <c r="FH487" s="89"/>
      <c r="FI487" s="89"/>
      <c r="FJ487" s="89"/>
      <c r="FK487" s="89"/>
      <c r="FL487" s="89"/>
    </row>
    <row r="488" spans="1:168" ht="13">
      <c r="A488" s="89"/>
      <c r="B488" s="118"/>
      <c r="C488" s="85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/>
      <c r="EG488" s="89"/>
      <c r="EH488" s="89"/>
      <c r="EI488" s="89"/>
      <c r="EJ488" s="89"/>
      <c r="EK488" s="89"/>
      <c r="EL488" s="89"/>
      <c r="EM488" s="89"/>
      <c r="EN488" s="89"/>
      <c r="EO488" s="89"/>
      <c r="EP488" s="89"/>
      <c r="EQ488" s="89"/>
      <c r="ER488" s="89"/>
      <c r="ES488" s="89"/>
      <c r="ET488" s="89"/>
      <c r="EU488" s="89"/>
      <c r="EV488" s="89"/>
      <c r="EW488" s="89"/>
      <c r="EX488" s="89"/>
      <c r="EY488" s="89"/>
      <c r="EZ488" s="89"/>
      <c r="FA488" s="89"/>
      <c r="FB488" s="89"/>
      <c r="FC488" s="89"/>
      <c r="FD488" s="89"/>
      <c r="FE488" s="89"/>
      <c r="FF488" s="89"/>
      <c r="FG488" s="89"/>
      <c r="FH488" s="89"/>
      <c r="FI488" s="89"/>
      <c r="FJ488" s="89"/>
      <c r="FK488" s="89"/>
      <c r="FL488" s="89"/>
    </row>
    <row r="489" spans="1:168" ht="13">
      <c r="A489" s="89"/>
      <c r="B489" s="118"/>
      <c r="C489" s="85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/>
      <c r="EG489" s="89"/>
      <c r="EH489" s="89"/>
      <c r="EI489" s="89"/>
      <c r="EJ489" s="89"/>
      <c r="EK489" s="89"/>
      <c r="EL489" s="89"/>
      <c r="EM489" s="89"/>
      <c r="EN489" s="89"/>
      <c r="EO489" s="89"/>
      <c r="EP489" s="89"/>
      <c r="EQ489" s="89"/>
      <c r="ER489" s="89"/>
      <c r="ES489" s="89"/>
      <c r="ET489" s="89"/>
      <c r="EU489" s="89"/>
      <c r="EV489" s="89"/>
      <c r="EW489" s="89"/>
      <c r="EX489" s="89"/>
      <c r="EY489" s="89"/>
      <c r="EZ489" s="89"/>
      <c r="FA489" s="89"/>
      <c r="FB489" s="89"/>
      <c r="FC489" s="89"/>
      <c r="FD489" s="89"/>
      <c r="FE489" s="89"/>
      <c r="FF489" s="89"/>
      <c r="FG489" s="89"/>
      <c r="FH489" s="89"/>
      <c r="FI489" s="89"/>
      <c r="FJ489" s="89"/>
      <c r="FK489" s="89"/>
      <c r="FL489" s="89"/>
    </row>
    <row r="490" spans="1:168" ht="13">
      <c r="A490" s="89"/>
      <c r="B490" s="118"/>
      <c r="C490" s="85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/>
      <c r="EG490" s="89"/>
      <c r="EH490" s="89"/>
      <c r="EI490" s="89"/>
      <c r="EJ490" s="89"/>
      <c r="EK490" s="89"/>
      <c r="EL490" s="89"/>
      <c r="EM490" s="89"/>
      <c r="EN490" s="89"/>
      <c r="EO490" s="89"/>
      <c r="EP490" s="89"/>
      <c r="EQ490" s="89"/>
      <c r="ER490" s="89"/>
      <c r="ES490" s="89"/>
      <c r="ET490" s="89"/>
      <c r="EU490" s="89"/>
      <c r="EV490" s="89"/>
      <c r="EW490" s="89"/>
      <c r="EX490" s="89"/>
      <c r="EY490" s="89"/>
      <c r="EZ490" s="89"/>
      <c r="FA490" s="89"/>
      <c r="FB490" s="89"/>
      <c r="FC490" s="89"/>
      <c r="FD490" s="89"/>
      <c r="FE490" s="89"/>
      <c r="FF490" s="89"/>
      <c r="FG490" s="89"/>
      <c r="FH490" s="89"/>
      <c r="FI490" s="89"/>
      <c r="FJ490" s="89"/>
      <c r="FK490" s="89"/>
      <c r="FL490" s="89"/>
    </row>
    <row r="491" spans="1:168" ht="13">
      <c r="A491" s="89"/>
      <c r="B491" s="118"/>
      <c r="C491" s="85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/>
      <c r="EG491" s="89"/>
      <c r="EH491" s="89"/>
      <c r="EI491" s="89"/>
      <c r="EJ491" s="89"/>
      <c r="EK491" s="89"/>
      <c r="EL491" s="89"/>
      <c r="EM491" s="89"/>
      <c r="EN491" s="89"/>
      <c r="EO491" s="89"/>
      <c r="EP491" s="89"/>
      <c r="EQ491" s="89"/>
      <c r="ER491" s="89"/>
      <c r="ES491" s="89"/>
      <c r="ET491" s="89"/>
      <c r="EU491" s="89"/>
      <c r="EV491" s="89"/>
      <c r="EW491" s="89"/>
      <c r="EX491" s="89"/>
      <c r="EY491" s="89"/>
      <c r="EZ491" s="89"/>
      <c r="FA491" s="89"/>
      <c r="FB491" s="89"/>
      <c r="FC491" s="89"/>
      <c r="FD491" s="89"/>
      <c r="FE491" s="89"/>
      <c r="FF491" s="89"/>
      <c r="FG491" s="89"/>
      <c r="FH491" s="89"/>
      <c r="FI491" s="89"/>
      <c r="FJ491" s="89"/>
      <c r="FK491" s="89"/>
      <c r="FL491" s="89"/>
    </row>
    <row r="492" spans="1:168" ht="13">
      <c r="A492" s="89"/>
      <c r="B492" s="118"/>
      <c r="C492" s="85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/>
      <c r="EG492" s="89"/>
      <c r="EH492" s="89"/>
      <c r="EI492" s="89"/>
      <c r="EJ492" s="89"/>
      <c r="EK492" s="89"/>
      <c r="EL492" s="89"/>
      <c r="EM492" s="89"/>
      <c r="EN492" s="89"/>
      <c r="EO492" s="89"/>
      <c r="EP492" s="89"/>
      <c r="EQ492" s="89"/>
      <c r="ER492" s="89"/>
      <c r="ES492" s="89"/>
      <c r="ET492" s="89"/>
      <c r="EU492" s="89"/>
      <c r="EV492" s="89"/>
      <c r="EW492" s="89"/>
      <c r="EX492" s="89"/>
      <c r="EY492" s="89"/>
      <c r="EZ492" s="89"/>
      <c r="FA492" s="89"/>
      <c r="FB492" s="89"/>
      <c r="FC492" s="89"/>
      <c r="FD492" s="89"/>
      <c r="FE492" s="89"/>
      <c r="FF492" s="89"/>
      <c r="FG492" s="89"/>
      <c r="FH492" s="89"/>
      <c r="FI492" s="89"/>
      <c r="FJ492" s="89"/>
      <c r="FK492" s="89"/>
      <c r="FL492" s="89"/>
    </row>
    <row r="493" spans="1:168" ht="13">
      <c r="A493" s="89"/>
      <c r="B493" s="118"/>
      <c r="C493" s="85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  <c r="EL493" s="89"/>
      <c r="EM493" s="89"/>
      <c r="EN493" s="89"/>
      <c r="EO493" s="89"/>
      <c r="EP493" s="89"/>
      <c r="EQ493" s="89"/>
      <c r="ER493" s="89"/>
      <c r="ES493" s="89"/>
      <c r="ET493" s="89"/>
      <c r="EU493" s="89"/>
      <c r="EV493" s="89"/>
      <c r="EW493" s="89"/>
      <c r="EX493" s="89"/>
      <c r="EY493" s="89"/>
      <c r="EZ493" s="89"/>
      <c r="FA493" s="89"/>
      <c r="FB493" s="89"/>
      <c r="FC493" s="89"/>
      <c r="FD493" s="89"/>
      <c r="FE493" s="89"/>
      <c r="FF493" s="89"/>
      <c r="FG493" s="89"/>
      <c r="FH493" s="89"/>
      <c r="FI493" s="89"/>
      <c r="FJ493" s="89"/>
      <c r="FK493" s="89"/>
      <c r="FL493" s="89"/>
    </row>
    <row r="494" spans="1:168" ht="13">
      <c r="A494" s="89"/>
      <c r="B494" s="118"/>
      <c r="C494" s="85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  <c r="EL494" s="89"/>
      <c r="EM494" s="89"/>
      <c r="EN494" s="89"/>
      <c r="EO494" s="89"/>
      <c r="EP494" s="89"/>
      <c r="EQ494" s="89"/>
      <c r="ER494" s="89"/>
      <c r="ES494" s="89"/>
      <c r="ET494" s="89"/>
      <c r="EU494" s="89"/>
      <c r="EV494" s="89"/>
      <c r="EW494" s="89"/>
      <c r="EX494" s="89"/>
      <c r="EY494" s="89"/>
      <c r="EZ494" s="89"/>
      <c r="FA494" s="89"/>
      <c r="FB494" s="89"/>
      <c r="FC494" s="89"/>
      <c r="FD494" s="89"/>
      <c r="FE494" s="89"/>
      <c r="FF494" s="89"/>
      <c r="FG494" s="89"/>
      <c r="FH494" s="89"/>
      <c r="FI494" s="89"/>
      <c r="FJ494" s="89"/>
      <c r="FK494" s="89"/>
      <c r="FL494" s="89"/>
    </row>
    <row r="495" spans="1:168" ht="13">
      <c r="A495" s="89"/>
      <c r="B495" s="118"/>
      <c r="C495" s="85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  <c r="EL495" s="89"/>
      <c r="EM495" s="89"/>
      <c r="EN495" s="89"/>
      <c r="EO495" s="89"/>
      <c r="EP495" s="89"/>
      <c r="EQ495" s="89"/>
      <c r="ER495" s="89"/>
      <c r="ES495" s="89"/>
      <c r="ET495" s="89"/>
      <c r="EU495" s="89"/>
      <c r="EV495" s="89"/>
      <c r="EW495" s="89"/>
      <c r="EX495" s="89"/>
      <c r="EY495" s="89"/>
      <c r="EZ495" s="89"/>
      <c r="FA495" s="89"/>
      <c r="FB495" s="89"/>
      <c r="FC495" s="89"/>
      <c r="FD495" s="89"/>
      <c r="FE495" s="89"/>
      <c r="FF495" s="89"/>
      <c r="FG495" s="89"/>
      <c r="FH495" s="89"/>
      <c r="FI495" s="89"/>
      <c r="FJ495" s="89"/>
      <c r="FK495" s="89"/>
      <c r="FL495" s="89"/>
    </row>
    <row r="496" spans="1:168" ht="13">
      <c r="A496" s="89"/>
      <c r="B496" s="118"/>
      <c r="C496" s="85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  <c r="EB496" s="89"/>
      <c r="EC496" s="89"/>
      <c r="ED496" s="89"/>
      <c r="EE496" s="89"/>
      <c r="EF496" s="89"/>
      <c r="EG496" s="89"/>
      <c r="EH496" s="89"/>
      <c r="EI496" s="89"/>
      <c r="EJ496" s="89"/>
      <c r="EK496" s="89"/>
      <c r="EL496" s="89"/>
      <c r="EM496" s="89"/>
      <c r="EN496" s="89"/>
      <c r="EO496" s="89"/>
      <c r="EP496" s="89"/>
      <c r="EQ496" s="89"/>
      <c r="ER496" s="89"/>
      <c r="ES496" s="89"/>
      <c r="ET496" s="89"/>
      <c r="EU496" s="89"/>
      <c r="EV496" s="89"/>
      <c r="EW496" s="89"/>
      <c r="EX496" s="89"/>
      <c r="EY496" s="89"/>
      <c r="EZ496" s="89"/>
      <c r="FA496" s="89"/>
      <c r="FB496" s="89"/>
      <c r="FC496" s="89"/>
      <c r="FD496" s="89"/>
      <c r="FE496" s="89"/>
      <c r="FF496" s="89"/>
      <c r="FG496" s="89"/>
      <c r="FH496" s="89"/>
      <c r="FI496" s="89"/>
      <c r="FJ496" s="89"/>
      <c r="FK496" s="89"/>
      <c r="FL496" s="89"/>
    </row>
    <row r="497" spans="1:168" ht="13">
      <c r="A497" s="89"/>
      <c r="B497" s="118"/>
      <c r="C497" s="85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  <c r="EB497" s="89"/>
      <c r="EC497" s="89"/>
      <c r="ED497" s="89"/>
      <c r="EE497" s="89"/>
      <c r="EF497" s="89"/>
      <c r="EG497" s="89"/>
      <c r="EH497" s="89"/>
      <c r="EI497" s="89"/>
      <c r="EJ497" s="89"/>
      <c r="EK497" s="89"/>
      <c r="EL497" s="89"/>
      <c r="EM497" s="89"/>
      <c r="EN497" s="89"/>
      <c r="EO497" s="89"/>
      <c r="EP497" s="89"/>
      <c r="EQ497" s="89"/>
      <c r="ER497" s="89"/>
      <c r="ES497" s="89"/>
      <c r="ET497" s="89"/>
      <c r="EU497" s="89"/>
      <c r="EV497" s="89"/>
      <c r="EW497" s="89"/>
      <c r="EX497" s="89"/>
      <c r="EY497" s="89"/>
      <c r="EZ497" s="89"/>
      <c r="FA497" s="89"/>
      <c r="FB497" s="89"/>
      <c r="FC497" s="89"/>
      <c r="FD497" s="89"/>
      <c r="FE497" s="89"/>
      <c r="FF497" s="89"/>
      <c r="FG497" s="89"/>
      <c r="FH497" s="89"/>
      <c r="FI497" s="89"/>
      <c r="FJ497" s="89"/>
      <c r="FK497" s="89"/>
      <c r="FL497" s="89"/>
    </row>
    <row r="498" spans="1:168" ht="13">
      <c r="A498" s="89"/>
      <c r="B498" s="118"/>
      <c r="C498" s="85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  <c r="EB498" s="89"/>
      <c r="EC498" s="89"/>
      <c r="ED498" s="89"/>
      <c r="EE498" s="89"/>
      <c r="EF498" s="89"/>
      <c r="EG498" s="89"/>
      <c r="EH498" s="89"/>
      <c r="EI498" s="89"/>
      <c r="EJ498" s="89"/>
      <c r="EK498" s="89"/>
      <c r="EL498" s="89"/>
      <c r="EM498" s="89"/>
      <c r="EN498" s="89"/>
      <c r="EO498" s="89"/>
      <c r="EP498" s="89"/>
      <c r="EQ498" s="89"/>
      <c r="ER498" s="89"/>
      <c r="ES498" s="89"/>
      <c r="ET498" s="89"/>
      <c r="EU498" s="89"/>
      <c r="EV498" s="89"/>
      <c r="EW498" s="89"/>
      <c r="EX498" s="89"/>
      <c r="EY498" s="89"/>
      <c r="EZ498" s="89"/>
      <c r="FA498" s="89"/>
      <c r="FB498" s="89"/>
      <c r="FC498" s="89"/>
      <c r="FD498" s="89"/>
      <c r="FE498" s="89"/>
      <c r="FF498" s="89"/>
      <c r="FG498" s="89"/>
      <c r="FH498" s="89"/>
      <c r="FI498" s="89"/>
      <c r="FJ498" s="89"/>
      <c r="FK498" s="89"/>
      <c r="FL498" s="89"/>
    </row>
    <row r="499" spans="1:168" ht="13">
      <c r="A499" s="89"/>
      <c r="B499" s="118"/>
      <c r="C499" s="85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  <c r="EB499" s="89"/>
      <c r="EC499" s="89"/>
      <c r="ED499" s="89"/>
      <c r="EE499" s="89"/>
      <c r="EF499" s="89"/>
      <c r="EG499" s="89"/>
      <c r="EH499" s="89"/>
      <c r="EI499" s="89"/>
      <c r="EJ499" s="89"/>
      <c r="EK499" s="89"/>
      <c r="EL499" s="89"/>
      <c r="EM499" s="89"/>
      <c r="EN499" s="89"/>
      <c r="EO499" s="89"/>
      <c r="EP499" s="89"/>
      <c r="EQ499" s="89"/>
      <c r="ER499" s="89"/>
      <c r="ES499" s="89"/>
      <c r="ET499" s="89"/>
      <c r="EU499" s="89"/>
      <c r="EV499" s="89"/>
      <c r="EW499" s="89"/>
      <c r="EX499" s="89"/>
      <c r="EY499" s="89"/>
      <c r="EZ499" s="89"/>
      <c r="FA499" s="89"/>
      <c r="FB499" s="89"/>
      <c r="FC499" s="89"/>
      <c r="FD499" s="89"/>
      <c r="FE499" s="89"/>
      <c r="FF499" s="89"/>
      <c r="FG499" s="89"/>
      <c r="FH499" s="89"/>
      <c r="FI499" s="89"/>
      <c r="FJ499" s="89"/>
      <c r="FK499" s="89"/>
      <c r="FL499" s="89"/>
    </row>
    <row r="500" spans="1:168" ht="13">
      <c r="A500" s="89"/>
      <c r="B500" s="118"/>
      <c r="C500" s="85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  <c r="EB500" s="89"/>
      <c r="EC500" s="89"/>
      <c r="ED500" s="89"/>
      <c r="EE500" s="89"/>
      <c r="EF500" s="89"/>
      <c r="EG500" s="89"/>
      <c r="EH500" s="89"/>
      <c r="EI500" s="89"/>
      <c r="EJ500" s="89"/>
      <c r="EK500" s="89"/>
      <c r="EL500" s="89"/>
      <c r="EM500" s="89"/>
      <c r="EN500" s="89"/>
      <c r="EO500" s="89"/>
      <c r="EP500" s="89"/>
      <c r="EQ500" s="89"/>
      <c r="ER500" s="89"/>
      <c r="ES500" s="89"/>
      <c r="ET500" s="89"/>
      <c r="EU500" s="89"/>
      <c r="EV500" s="89"/>
      <c r="EW500" s="89"/>
      <c r="EX500" s="89"/>
      <c r="EY500" s="89"/>
      <c r="EZ500" s="89"/>
      <c r="FA500" s="89"/>
      <c r="FB500" s="89"/>
      <c r="FC500" s="89"/>
      <c r="FD500" s="89"/>
      <c r="FE500" s="89"/>
      <c r="FF500" s="89"/>
      <c r="FG500" s="89"/>
      <c r="FH500" s="89"/>
      <c r="FI500" s="89"/>
      <c r="FJ500" s="89"/>
      <c r="FK500" s="89"/>
      <c r="FL500" s="89"/>
    </row>
    <row r="501" spans="1:168" ht="13">
      <c r="A501" s="89"/>
      <c r="B501" s="118"/>
      <c r="C501" s="85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  <c r="EB501" s="89"/>
      <c r="EC501" s="89"/>
      <c r="ED501" s="89"/>
      <c r="EE501" s="89"/>
      <c r="EF501" s="89"/>
      <c r="EG501" s="89"/>
      <c r="EH501" s="89"/>
      <c r="EI501" s="89"/>
      <c r="EJ501" s="89"/>
      <c r="EK501" s="89"/>
      <c r="EL501" s="89"/>
      <c r="EM501" s="89"/>
      <c r="EN501" s="89"/>
      <c r="EO501" s="89"/>
      <c r="EP501" s="89"/>
      <c r="EQ501" s="89"/>
      <c r="ER501" s="89"/>
      <c r="ES501" s="89"/>
      <c r="ET501" s="89"/>
      <c r="EU501" s="89"/>
      <c r="EV501" s="89"/>
      <c r="EW501" s="89"/>
      <c r="EX501" s="89"/>
      <c r="EY501" s="89"/>
      <c r="EZ501" s="89"/>
      <c r="FA501" s="89"/>
      <c r="FB501" s="89"/>
      <c r="FC501" s="89"/>
      <c r="FD501" s="89"/>
      <c r="FE501" s="89"/>
      <c r="FF501" s="89"/>
      <c r="FG501" s="89"/>
      <c r="FH501" s="89"/>
      <c r="FI501" s="89"/>
      <c r="FJ501" s="89"/>
      <c r="FK501" s="89"/>
      <c r="FL501" s="89"/>
    </row>
    <row r="502" spans="1:168" ht="13">
      <c r="A502" s="89"/>
      <c r="B502" s="118"/>
      <c r="C502" s="85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  <c r="EL502" s="89"/>
      <c r="EM502" s="89"/>
      <c r="EN502" s="89"/>
      <c r="EO502" s="89"/>
      <c r="EP502" s="89"/>
      <c r="EQ502" s="89"/>
      <c r="ER502" s="89"/>
      <c r="ES502" s="89"/>
      <c r="ET502" s="89"/>
      <c r="EU502" s="89"/>
      <c r="EV502" s="89"/>
      <c r="EW502" s="89"/>
      <c r="EX502" s="89"/>
      <c r="EY502" s="89"/>
      <c r="EZ502" s="89"/>
      <c r="FA502" s="89"/>
      <c r="FB502" s="89"/>
      <c r="FC502" s="89"/>
      <c r="FD502" s="89"/>
      <c r="FE502" s="89"/>
      <c r="FF502" s="89"/>
      <c r="FG502" s="89"/>
      <c r="FH502" s="89"/>
      <c r="FI502" s="89"/>
      <c r="FJ502" s="89"/>
      <c r="FK502" s="89"/>
      <c r="FL502" s="89"/>
    </row>
    <row r="503" spans="1:168" ht="13">
      <c r="A503" s="89"/>
      <c r="B503" s="118"/>
      <c r="C503" s="85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  <c r="EB503" s="89"/>
      <c r="EC503" s="89"/>
      <c r="ED503" s="89"/>
      <c r="EE503" s="89"/>
      <c r="EF503" s="89"/>
      <c r="EG503" s="89"/>
      <c r="EH503" s="89"/>
      <c r="EI503" s="89"/>
      <c r="EJ503" s="89"/>
      <c r="EK503" s="89"/>
      <c r="EL503" s="89"/>
      <c r="EM503" s="89"/>
      <c r="EN503" s="89"/>
      <c r="EO503" s="89"/>
      <c r="EP503" s="89"/>
      <c r="EQ503" s="89"/>
      <c r="ER503" s="89"/>
      <c r="ES503" s="89"/>
      <c r="ET503" s="89"/>
      <c r="EU503" s="89"/>
      <c r="EV503" s="89"/>
      <c r="EW503" s="89"/>
      <c r="EX503" s="89"/>
      <c r="EY503" s="89"/>
      <c r="EZ503" s="89"/>
      <c r="FA503" s="89"/>
      <c r="FB503" s="89"/>
      <c r="FC503" s="89"/>
      <c r="FD503" s="89"/>
      <c r="FE503" s="89"/>
      <c r="FF503" s="89"/>
      <c r="FG503" s="89"/>
      <c r="FH503" s="89"/>
      <c r="FI503" s="89"/>
      <c r="FJ503" s="89"/>
      <c r="FK503" s="89"/>
      <c r="FL503" s="89"/>
    </row>
    <row r="504" spans="1:168" ht="13">
      <c r="A504" s="89"/>
      <c r="B504" s="118"/>
      <c r="C504" s="85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  <c r="EL504" s="89"/>
      <c r="EM504" s="89"/>
      <c r="EN504" s="89"/>
      <c r="EO504" s="89"/>
      <c r="EP504" s="89"/>
      <c r="EQ504" s="89"/>
      <c r="ER504" s="89"/>
      <c r="ES504" s="89"/>
      <c r="ET504" s="89"/>
      <c r="EU504" s="89"/>
      <c r="EV504" s="89"/>
      <c r="EW504" s="89"/>
      <c r="EX504" s="89"/>
      <c r="EY504" s="89"/>
      <c r="EZ504" s="89"/>
      <c r="FA504" s="89"/>
      <c r="FB504" s="89"/>
      <c r="FC504" s="89"/>
      <c r="FD504" s="89"/>
      <c r="FE504" s="89"/>
      <c r="FF504" s="89"/>
      <c r="FG504" s="89"/>
      <c r="FH504" s="89"/>
      <c r="FI504" s="89"/>
      <c r="FJ504" s="89"/>
      <c r="FK504" s="89"/>
      <c r="FL504" s="89"/>
    </row>
    <row r="505" spans="1:168" ht="13">
      <c r="A505" s="89"/>
      <c r="B505" s="118"/>
      <c r="C505" s="85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  <c r="EB505" s="89"/>
      <c r="EC505" s="89"/>
      <c r="ED505" s="89"/>
      <c r="EE505" s="89"/>
      <c r="EF505" s="89"/>
      <c r="EG505" s="89"/>
      <c r="EH505" s="89"/>
      <c r="EI505" s="89"/>
      <c r="EJ505" s="89"/>
      <c r="EK505" s="89"/>
      <c r="EL505" s="89"/>
      <c r="EM505" s="89"/>
      <c r="EN505" s="89"/>
      <c r="EO505" s="89"/>
      <c r="EP505" s="89"/>
      <c r="EQ505" s="89"/>
      <c r="ER505" s="89"/>
      <c r="ES505" s="89"/>
      <c r="ET505" s="89"/>
      <c r="EU505" s="89"/>
      <c r="EV505" s="89"/>
      <c r="EW505" s="89"/>
      <c r="EX505" s="89"/>
      <c r="EY505" s="89"/>
      <c r="EZ505" s="89"/>
      <c r="FA505" s="89"/>
      <c r="FB505" s="89"/>
      <c r="FC505" s="89"/>
      <c r="FD505" s="89"/>
      <c r="FE505" s="89"/>
      <c r="FF505" s="89"/>
      <c r="FG505" s="89"/>
      <c r="FH505" s="89"/>
      <c r="FI505" s="89"/>
      <c r="FJ505" s="89"/>
      <c r="FK505" s="89"/>
      <c r="FL505" s="89"/>
    </row>
    <row r="506" spans="1:168" ht="13">
      <c r="A506" s="89"/>
      <c r="B506" s="118"/>
      <c r="C506" s="85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  <c r="EB506" s="89"/>
      <c r="EC506" s="89"/>
      <c r="ED506" s="89"/>
      <c r="EE506" s="89"/>
      <c r="EF506" s="89"/>
      <c r="EG506" s="89"/>
      <c r="EH506" s="89"/>
      <c r="EI506" s="89"/>
      <c r="EJ506" s="89"/>
      <c r="EK506" s="89"/>
      <c r="EL506" s="89"/>
      <c r="EM506" s="89"/>
      <c r="EN506" s="89"/>
      <c r="EO506" s="89"/>
      <c r="EP506" s="89"/>
      <c r="EQ506" s="89"/>
      <c r="ER506" s="89"/>
      <c r="ES506" s="89"/>
      <c r="ET506" s="89"/>
      <c r="EU506" s="89"/>
      <c r="EV506" s="89"/>
      <c r="EW506" s="89"/>
      <c r="EX506" s="89"/>
      <c r="EY506" s="89"/>
      <c r="EZ506" s="89"/>
      <c r="FA506" s="89"/>
      <c r="FB506" s="89"/>
      <c r="FC506" s="89"/>
      <c r="FD506" s="89"/>
      <c r="FE506" s="89"/>
      <c r="FF506" s="89"/>
      <c r="FG506" s="89"/>
      <c r="FH506" s="89"/>
      <c r="FI506" s="89"/>
      <c r="FJ506" s="89"/>
      <c r="FK506" s="89"/>
      <c r="FL506" s="89"/>
    </row>
    <row r="507" spans="1:168" ht="13">
      <c r="A507" s="89"/>
      <c r="B507" s="118"/>
      <c r="C507" s="85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  <c r="EB507" s="89"/>
      <c r="EC507" s="89"/>
      <c r="ED507" s="89"/>
      <c r="EE507" s="89"/>
      <c r="EF507" s="89"/>
      <c r="EG507" s="89"/>
      <c r="EH507" s="89"/>
      <c r="EI507" s="89"/>
      <c r="EJ507" s="89"/>
      <c r="EK507" s="89"/>
      <c r="EL507" s="89"/>
      <c r="EM507" s="89"/>
      <c r="EN507" s="89"/>
      <c r="EO507" s="89"/>
      <c r="EP507" s="89"/>
      <c r="EQ507" s="89"/>
      <c r="ER507" s="89"/>
      <c r="ES507" s="89"/>
      <c r="ET507" s="89"/>
      <c r="EU507" s="89"/>
      <c r="EV507" s="89"/>
      <c r="EW507" s="89"/>
      <c r="EX507" s="89"/>
      <c r="EY507" s="89"/>
      <c r="EZ507" s="89"/>
      <c r="FA507" s="89"/>
      <c r="FB507" s="89"/>
      <c r="FC507" s="89"/>
      <c r="FD507" s="89"/>
      <c r="FE507" s="89"/>
      <c r="FF507" s="89"/>
      <c r="FG507" s="89"/>
      <c r="FH507" s="89"/>
      <c r="FI507" s="89"/>
      <c r="FJ507" s="89"/>
      <c r="FK507" s="89"/>
      <c r="FL507" s="89"/>
    </row>
    <row r="508" spans="1:168" ht="13">
      <c r="A508" s="89"/>
      <c r="B508" s="118"/>
      <c r="C508" s="85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  <c r="EB508" s="89"/>
      <c r="EC508" s="89"/>
      <c r="ED508" s="89"/>
      <c r="EE508" s="89"/>
      <c r="EF508" s="89"/>
      <c r="EG508" s="89"/>
      <c r="EH508" s="89"/>
      <c r="EI508" s="89"/>
      <c r="EJ508" s="89"/>
      <c r="EK508" s="89"/>
      <c r="EL508" s="89"/>
      <c r="EM508" s="89"/>
      <c r="EN508" s="89"/>
      <c r="EO508" s="89"/>
      <c r="EP508" s="89"/>
      <c r="EQ508" s="89"/>
      <c r="ER508" s="89"/>
      <c r="ES508" s="89"/>
      <c r="ET508" s="89"/>
      <c r="EU508" s="89"/>
      <c r="EV508" s="89"/>
      <c r="EW508" s="89"/>
      <c r="EX508" s="89"/>
      <c r="EY508" s="89"/>
      <c r="EZ508" s="89"/>
      <c r="FA508" s="89"/>
      <c r="FB508" s="89"/>
      <c r="FC508" s="89"/>
      <c r="FD508" s="89"/>
      <c r="FE508" s="89"/>
      <c r="FF508" s="89"/>
      <c r="FG508" s="89"/>
      <c r="FH508" s="89"/>
      <c r="FI508" s="89"/>
      <c r="FJ508" s="89"/>
      <c r="FK508" s="89"/>
      <c r="FL508" s="89"/>
    </row>
    <row r="509" spans="1:168" ht="13">
      <c r="A509" s="89"/>
      <c r="B509" s="118"/>
      <c r="C509" s="85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  <c r="EB509" s="89"/>
      <c r="EC509" s="89"/>
      <c r="ED509" s="89"/>
      <c r="EE509" s="89"/>
      <c r="EF509" s="89"/>
      <c r="EG509" s="89"/>
      <c r="EH509" s="89"/>
      <c r="EI509" s="89"/>
      <c r="EJ509" s="89"/>
      <c r="EK509" s="89"/>
      <c r="EL509" s="89"/>
      <c r="EM509" s="89"/>
      <c r="EN509" s="89"/>
      <c r="EO509" s="89"/>
      <c r="EP509" s="89"/>
      <c r="EQ509" s="89"/>
      <c r="ER509" s="89"/>
      <c r="ES509" s="89"/>
      <c r="ET509" s="89"/>
      <c r="EU509" s="89"/>
      <c r="EV509" s="89"/>
      <c r="EW509" s="89"/>
      <c r="EX509" s="89"/>
      <c r="EY509" s="89"/>
      <c r="EZ509" s="89"/>
      <c r="FA509" s="89"/>
      <c r="FB509" s="89"/>
      <c r="FC509" s="89"/>
      <c r="FD509" s="89"/>
      <c r="FE509" s="89"/>
      <c r="FF509" s="89"/>
      <c r="FG509" s="89"/>
      <c r="FH509" s="89"/>
      <c r="FI509" s="89"/>
      <c r="FJ509" s="89"/>
      <c r="FK509" s="89"/>
      <c r="FL509" s="89"/>
    </row>
    <row r="510" spans="1:168" ht="13">
      <c r="A510" s="89"/>
      <c r="B510" s="118"/>
      <c r="C510" s="85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  <c r="EB510" s="89"/>
      <c r="EC510" s="89"/>
      <c r="ED510" s="89"/>
      <c r="EE510" s="89"/>
      <c r="EF510" s="89"/>
      <c r="EG510" s="89"/>
      <c r="EH510" s="89"/>
      <c r="EI510" s="89"/>
      <c r="EJ510" s="89"/>
      <c r="EK510" s="89"/>
      <c r="EL510" s="89"/>
      <c r="EM510" s="89"/>
      <c r="EN510" s="89"/>
      <c r="EO510" s="89"/>
      <c r="EP510" s="89"/>
      <c r="EQ510" s="89"/>
      <c r="ER510" s="89"/>
      <c r="ES510" s="89"/>
      <c r="ET510" s="89"/>
      <c r="EU510" s="89"/>
      <c r="EV510" s="89"/>
      <c r="EW510" s="89"/>
      <c r="EX510" s="89"/>
      <c r="EY510" s="89"/>
      <c r="EZ510" s="89"/>
      <c r="FA510" s="89"/>
      <c r="FB510" s="89"/>
      <c r="FC510" s="89"/>
      <c r="FD510" s="89"/>
      <c r="FE510" s="89"/>
      <c r="FF510" s="89"/>
      <c r="FG510" s="89"/>
      <c r="FH510" s="89"/>
      <c r="FI510" s="89"/>
      <c r="FJ510" s="89"/>
      <c r="FK510" s="89"/>
      <c r="FL510" s="89"/>
    </row>
    <row r="511" spans="1:168" ht="13">
      <c r="A511" s="89"/>
      <c r="B511" s="118"/>
      <c r="C511" s="85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  <c r="EB511" s="89"/>
      <c r="EC511" s="89"/>
      <c r="ED511" s="89"/>
      <c r="EE511" s="89"/>
      <c r="EF511" s="89"/>
      <c r="EG511" s="89"/>
      <c r="EH511" s="89"/>
      <c r="EI511" s="89"/>
      <c r="EJ511" s="89"/>
      <c r="EK511" s="89"/>
      <c r="EL511" s="89"/>
      <c r="EM511" s="89"/>
      <c r="EN511" s="89"/>
      <c r="EO511" s="89"/>
      <c r="EP511" s="89"/>
      <c r="EQ511" s="89"/>
      <c r="ER511" s="89"/>
      <c r="ES511" s="89"/>
      <c r="ET511" s="89"/>
      <c r="EU511" s="89"/>
      <c r="EV511" s="89"/>
      <c r="EW511" s="89"/>
      <c r="EX511" s="89"/>
      <c r="EY511" s="89"/>
      <c r="EZ511" s="89"/>
      <c r="FA511" s="89"/>
      <c r="FB511" s="89"/>
      <c r="FC511" s="89"/>
      <c r="FD511" s="89"/>
      <c r="FE511" s="89"/>
      <c r="FF511" s="89"/>
      <c r="FG511" s="89"/>
      <c r="FH511" s="89"/>
      <c r="FI511" s="89"/>
      <c r="FJ511" s="89"/>
      <c r="FK511" s="89"/>
      <c r="FL511" s="89"/>
    </row>
    <row r="512" spans="1:168" ht="13">
      <c r="A512" s="89"/>
      <c r="B512" s="118"/>
      <c r="C512" s="85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  <c r="EB512" s="89"/>
      <c r="EC512" s="89"/>
      <c r="ED512" s="89"/>
      <c r="EE512" s="89"/>
      <c r="EF512" s="89"/>
      <c r="EG512" s="89"/>
      <c r="EH512" s="89"/>
      <c r="EI512" s="89"/>
      <c r="EJ512" s="89"/>
      <c r="EK512" s="89"/>
      <c r="EL512" s="89"/>
      <c r="EM512" s="89"/>
      <c r="EN512" s="89"/>
      <c r="EO512" s="89"/>
      <c r="EP512" s="89"/>
      <c r="EQ512" s="89"/>
      <c r="ER512" s="89"/>
      <c r="ES512" s="89"/>
      <c r="ET512" s="89"/>
      <c r="EU512" s="89"/>
      <c r="EV512" s="89"/>
      <c r="EW512" s="89"/>
      <c r="EX512" s="89"/>
      <c r="EY512" s="89"/>
      <c r="EZ512" s="89"/>
      <c r="FA512" s="89"/>
      <c r="FB512" s="89"/>
      <c r="FC512" s="89"/>
      <c r="FD512" s="89"/>
      <c r="FE512" s="89"/>
      <c r="FF512" s="89"/>
      <c r="FG512" s="89"/>
      <c r="FH512" s="89"/>
      <c r="FI512" s="89"/>
      <c r="FJ512" s="89"/>
      <c r="FK512" s="89"/>
      <c r="FL512" s="89"/>
    </row>
    <row r="513" spans="1:168" ht="13">
      <c r="A513" s="89"/>
      <c r="B513" s="118"/>
      <c r="C513" s="85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  <c r="EB513" s="89"/>
      <c r="EC513" s="89"/>
      <c r="ED513" s="89"/>
      <c r="EE513" s="89"/>
      <c r="EF513" s="89"/>
      <c r="EG513" s="89"/>
      <c r="EH513" s="89"/>
      <c r="EI513" s="89"/>
      <c r="EJ513" s="89"/>
      <c r="EK513" s="89"/>
      <c r="EL513" s="89"/>
      <c r="EM513" s="89"/>
      <c r="EN513" s="89"/>
      <c r="EO513" s="89"/>
      <c r="EP513" s="89"/>
      <c r="EQ513" s="89"/>
      <c r="ER513" s="89"/>
      <c r="ES513" s="89"/>
      <c r="ET513" s="89"/>
      <c r="EU513" s="89"/>
      <c r="EV513" s="89"/>
      <c r="EW513" s="89"/>
      <c r="EX513" s="89"/>
      <c r="EY513" s="89"/>
      <c r="EZ513" s="89"/>
      <c r="FA513" s="89"/>
      <c r="FB513" s="89"/>
      <c r="FC513" s="89"/>
      <c r="FD513" s="89"/>
      <c r="FE513" s="89"/>
      <c r="FF513" s="89"/>
      <c r="FG513" s="89"/>
      <c r="FH513" s="89"/>
      <c r="FI513" s="89"/>
      <c r="FJ513" s="89"/>
      <c r="FK513" s="89"/>
      <c r="FL513" s="89"/>
    </row>
    <row r="514" spans="1:168" ht="13">
      <c r="A514" s="89"/>
      <c r="B514" s="118"/>
      <c r="C514" s="85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  <c r="EB514" s="89"/>
      <c r="EC514" s="89"/>
      <c r="ED514" s="89"/>
      <c r="EE514" s="89"/>
      <c r="EF514" s="89"/>
      <c r="EG514" s="89"/>
      <c r="EH514" s="89"/>
      <c r="EI514" s="89"/>
      <c r="EJ514" s="89"/>
      <c r="EK514" s="89"/>
      <c r="EL514" s="89"/>
      <c r="EM514" s="89"/>
      <c r="EN514" s="89"/>
      <c r="EO514" s="89"/>
      <c r="EP514" s="89"/>
      <c r="EQ514" s="89"/>
      <c r="ER514" s="89"/>
      <c r="ES514" s="89"/>
      <c r="ET514" s="89"/>
      <c r="EU514" s="89"/>
      <c r="EV514" s="89"/>
      <c r="EW514" s="89"/>
      <c r="EX514" s="89"/>
      <c r="EY514" s="89"/>
      <c r="EZ514" s="89"/>
      <c r="FA514" s="89"/>
      <c r="FB514" s="89"/>
      <c r="FC514" s="89"/>
      <c r="FD514" s="89"/>
      <c r="FE514" s="89"/>
      <c r="FF514" s="89"/>
      <c r="FG514" s="89"/>
      <c r="FH514" s="89"/>
      <c r="FI514" s="89"/>
      <c r="FJ514" s="89"/>
      <c r="FK514" s="89"/>
      <c r="FL514" s="89"/>
    </row>
    <row r="515" spans="1:168" ht="13">
      <c r="A515" s="89"/>
      <c r="B515" s="118"/>
      <c r="C515" s="85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  <c r="EB515" s="89"/>
      <c r="EC515" s="89"/>
      <c r="ED515" s="89"/>
      <c r="EE515" s="89"/>
      <c r="EF515" s="89"/>
      <c r="EG515" s="89"/>
      <c r="EH515" s="89"/>
      <c r="EI515" s="89"/>
      <c r="EJ515" s="89"/>
      <c r="EK515" s="89"/>
      <c r="EL515" s="89"/>
      <c r="EM515" s="89"/>
      <c r="EN515" s="89"/>
      <c r="EO515" s="89"/>
      <c r="EP515" s="89"/>
      <c r="EQ515" s="89"/>
      <c r="ER515" s="89"/>
      <c r="ES515" s="89"/>
      <c r="ET515" s="89"/>
      <c r="EU515" s="89"/>
      <c r="EV515" s="89"/>
      <c r="EW515" s="89"/>
      <c r="EX515" s="89"/>
      <c r="EY515" s="89"/>
      <c r="EZ515" s="89"/>
      <c r="FA515" s="89"/>
      <c r="FB515" s="89"/>
      <c r="FC515" s="89"/>
      <c r="FD515" s="89"/>
      <c r="FE515" s="89"/>
      <c r="FF515" s="89"/>
      <c r="FG515" s="89"/>
      <c r="FH515" s="89"/>
      <c r="FI515" s="89"/>
      <c r="FJ515" s="89"/>
      <c r="FK515" s="89"/>
      <c r="FL515" s="89"/>
    </row>
    <row r="516" spans="1:168" ht="13">
      <c r="A516" s="89"/>
      <c r="B516" s="118"/>
      <c r="C516" s="85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  <c r="EL516" s="89"/>
      <c r="EM516" s="89"/>
      <c r="EN516" s="89"/>
      <c r="EO516" s="89"/>
      <c r="EP516" s="89"/>
      <c r="EQ516" s="89"/>
      <c r="ER516" s="89"/>
      <c r="ES516" s="89"/>
      <c r="ET516" s="89"/>
      <c r="EU516" s="89"/>
      <c r="EV516" s="89"/>
      <c r="EW516" s="89"/>
      <c r="EX516" s="89"/>
      <c r="EY516" s="89"/>
      <c r="EZ516" s="89"/>
      <c r="FA516" s="89"/>
      <c r="FB516" s="89"/>
      <c r="FC516" s="89"/>
      <c r="FD516" s="89"/>
      <c r="FE516" s="89"/>
      <c r="FF516" s="89"/>
      <c r="FG516" s="89"/>
      <c r="FH516" s="89"/>
      <c r="FI516" s="89"/>
      <c r="FJ516" s="89"/>
      <c r="FK516" s="89"/>
      <c r="FL516" s="89"/>
    </row>
    <row r="517" spans="1:168" ht="13">
      <c r="A517" s="89"/>
      <c r="B517" s="118"/>
      <c r="C517" s="85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  <c r="DL517" s="89"/>
      <c r="DM517" s="89"/>
      <c r="DN517" s="89"/>
      <c r="DO517" s="89"/>
      <c r="DP517" s="89"/>
      <c r="DQ517" s="89"/>
      <c r="DR517" s="89"/>
      <c r="DS517" s="89"/>
      <c r="DT517" s="89"/>
      <c r="DU517" s="89"/>
      <c r="DV517" s="89"/>
      <c r="DW517" s="89"/>
      <c r="DX517" s="89"/>
      <c r="DY517" s="89"/>
      <c r="DZ517" s="89"/>
      <c r="EA517" s="89"/>
      <c r="EB517" s="89"/>
      <c r="EC517" s="89"/>
      <c r="ED517" s="89"/>
      <c r="EE517" s="89"/>
      <c r="EF517" s="89"/>
      <c r="EG517" s="89"/>
      <c r="EH517" s="89"/>
      <c r="EI517" s="89"/>
      <c r="EJ517" s="89"/>
      <c r="EK517" s="89"/>
      <c r="EL517" s="89"/>
      <c r="EM517" s="89"/>
      <c r="EN517" s="89"/>
      <c r="EO517" s="89"/>
      <c r="EP517" s="89"/>
      <c r="EQ517" s="89"/>
      <c r="ER517" s="89"/>
      <c r="ES517" s="89"/>
      <c r="ET517" s="89"/>
      <c r="EU517" s="89"/>
      <c r="EV517" s="89"/>
      <c r="EW517" s="89"/>
      <c r="EX517" s="89"/>
      <c r="EY517" s="89"/>
      <c r="EZ517" s="89"/>
      <c r="FA517" s="89"/>
      <c r="FB517" s="89"/>
      <c r="FC517" s="89"/>
      <c r="FD517" s="89"/>
      <c r="FE517" s="89"/>
      <c r="FF517" s="89"/>
      <c r="FG517" s="89"/>
      <c r="FH517" s="89"/>
      <c r="FI517" s="89"/>
      <c r="FJ517" s="89"/>
      <c r="FK517" s="89"/>
      <c r="FL517" s="89"/>
    </row>
    <row r="518" spans="1:168" ht="13">
      <c r="A518" s="89"/>
      <c r="B518" s="118"/>
      <c r="C518" s="85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  <c r="DL518" s="89"/>
      <c r="DM518" s="89"/>
      <c r="DN518" s="89"/>
      <c r="DO518" s="89"/>
      <c r="DP518" s="89"/>
      <c r="DQ518" s="89"/>
      <c r="DR518" s="89"/>
      <c r="DS518" s="89"/>
      <c r="DT518" s="89"/>
      <c r="DU518" s="89"/>
      <c r="DV518" s="89"/>
      <c r="DW518" s="89"/>
      <c r="DX518" s="89"/>
      <c r="DY518" s="89"/>
      <c r="DZ518" s="89"/>
      <c r="EA518" s="89"/>
      <c r="EB518" s="89"/>
      <c r="EC518" s="89"/>
      <c r="ED518" s="89"/>
      <c r="EE518" s="89"/>
      <c r="EF518" s="89"/>
      <c r="EG518" s="89"/>
      <c r="EH518" s="89"/>
      <c r="EI518" s="89"/>
      <c r="EJ518" s="89"/>
      <c r="EK518" s="89"/>
      <c r="EL518" s="89"/>
      <c r="EM518" s="89"/>
      <c r="EN518" s="89"/>
      <c r="EO518" s="89"/>
      <c r="EP518" s="89"/>
      <c r="EQ518" s="89"/>
      <c r="ER518" s="89"/>
      <c r="ES518" s="89"/>
      <c r="ET518" s="89"/>
      <c r="EU518" s="89"/>
      <c r="EV518" s="89"/>
      <c r="EW518" s="89"/>
      <c r="EX518" s="89"/>
      <c r="EY518" s="89"/>
      <c r="EZ518" s="89"/>
      <c r="FA518" s="89"/>
      <c r="FB518" s="89"/>
      <c r="FC518" s="89"/>
      <c r="FD518" s="89"/>
      <c r="FE518" s="89"/>
      <c r="FF518" s="89"/>
      <c r="FG518" s="89"/>
      <c r="FH518" s="89"/>
      <c r="FI518" s="89"/>
      <c r="FJ518" s="89"/>
      <c r="FK518" s="89"/>
      <c r="FL518" s="89"/>
    </row>
    <row r="519" spans="1:168" ht="13">
      <c r="A519" s="89"/>
      <c r="B519" s="118"/>
      <c r="C519" s="85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  <c r="DL519" s="89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89"/>
      <c r="EB519" s="89"/>
      <c r="EC519" s="89"/>
      <c r="ED519" s="89"/>
      <c r="EE519" s="89"/>
      <c r="EF519" s="89"/>
      <c r="EG519" s="89"/>
      <c r="EH519" s="89"/>
      <c r="EI519" s="89"/>
      <c r="EJ519" s="89"/>
      <c r="EK519" s="89"/>
      <c r="EL519" s="89"/>
      <c r="EM519" s="89"/>
      <c r="EN519" s="89"/>
      <c r="EO519" s="89"/>
      <c r="EP519" s="89"/>
      <c r="EQ519" s="89"/>
      <c r="ER519" s="89"/>
      <c r="ES519" s="89"/>
      <c r="ET519" s="89"/>
      <c r="EU519" s="89"/>
      <c r="EV519" s="89"/>
      <c r="EW519" s="89"/>
      <c r="EX519" s="89"/>
      <c r="EY519" s="89"/>
      <c r="EZ519" s="89"/>
      <c r="FA519" s="89"/>
      <c r="FB519" s="89"/>
      <c r="FC519" s="89"/>
      <c r="FD519" s="89"/>
      <c r="FE519" s="89"/>
      <c r="FF519" s="89"/>
      <c r="FG519" s="89"/>
      <c r="FH519" s="89"/>
      <c r="FI519" s="89"/>
      <c r="FJ519" s="89"/>
      <c r="FK519" s="89"/>
      <c r="FL519" s="89"/>
    </row>
    <row r="520" spans="1:168" ht="13">
      <c r="A520" s="89"/>
      <c r="B520" s="118"/>
      <c r="C520" s="85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  <c r="DL520" s="89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89"/>
      <c r="EB520" s="89"/>
      <c r="EC520" s="89"/>
      <c r="ED520" s="89"/>
      <c r="EE520" s="89"/>
      <c r="EF520" s="89"/>
      <c r="EG520" s="89"/>
      <c r="EH520" s="89"/>
      <c r="EI520" s="89"/>
      <c r="EJ520" s="89"/>
      <c r="EK520" s="89"/>
      <c r="EL520" s="89"/>
      <c r="EM520" s="89"/>
      <c r="EN520" s="89"/>
      <c r="EO520" s="89"/>
      <c r="EP520" s="89"/>
      <c r="EQ520" s="89"/>
      <c r="ER520" s="89"/>
      <c r="ES520" s="89"/>
      <c r="ET520" s="89"/>
      <c r="EU520" s="89"/>
      <c r="EV520" s="89"/>
      <c r="EW520" s="89"/>
      <c r="EX520" s="89"/>
      <c r="EY520" s="89"/>
      <c r="EZ520" s="89"/>
      <c r="FA520" s="89"/>
      <c r="FB520" s="89"/>
      <c r="FC520" s="89"/>
      <c r="FD520" s="89"/>
      <c r="FE520" s="89"/>
      <c r="FF520" s="89"/>
      <c r="FG520" s="89"/>
      <c r="FH520" s="89"/>
      <c r="FI520" s="89"/>
      <c r="FJ520" s="89"/>
      <c r="FK520" s="89"/>
      <c r="FL520" s="89"/>
    </row>
    <row r="521" spans="1:168" ht="13">
      <c r="A521" s="89"/>
      <c r="B521" s="118"/>
      <c r="C521" s="85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  <c r="DL521" s="89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89"/>
      <c r="EB521" s="89"/>
      <c r="EC521" s="89"/>
      <c r="ED521" s="89"/>
      <c r="EE521" s="89"/>
      <c r="EF521" s="89"/>
      <c r="EG521" s="89"/>
      <c r="EH521" s="89"/>
      <c r="EI521" s="89"/>
      <c r="EJ521" s="89"/>
      <c r="EK521" s="89"/>
      <c r="EL521" s="89"/>
      <c r="EM521" s="89"/>
      <c r="EN521" s="89"/>
      <c r="EO521" s="89"/>
      <c r="EP521" s="89"/>
      <c r="EQ521" s="89"/>
      <c r="ER521" s="89"/>
      <c r="ES521" s="89"/>
      <c r="ET521" s="89"/>
      <c r="EU521" s="89"/>
      <c r="EV521" s="89"/>
      <c r="EW521" s="89"/>
      <c r="EX521" s="89"/>
      <c r="EY521" s="89"/>
      <c r="EZ521" s="89"/>
      <c r="FA521" s="89"/>
      <c r="FB521" s="89"/>
      <c r="FC521" s="89"/>
      <c r="FD521" s="89"/>
      <c r="FE521" s="89"/>
      <c r="FF521" s="89"/>
      <c r="FG521" s="89"/>
      <c r="FH521" s="89"/>
      <c r="FI521" s="89"/>
      <c r="FJ521" s="89"/>
      <c r="FK521" s="89"/>
      <c r="FL521" s="89"/>
    </row>
    <row r="522" spans="1:168" ht="13">
      <c r="A522" s="89"/>
      <c r="B522" s="118"/>
      <c r="C522" s="85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  <c r="DL522" s="89"/>
      <c r="DM522" s="89"/>
      <c r="DN522" s="89"/>
      <c r="DO522" s="89"/>
      <c r="DP522" s="89"/>
      <c r="DQ522" s="89"/>
      <c r="DR522" s="89"/>
      <c r="DS522" s="89"/>
      <c r="DT522" s="89"/>
      <c r="DU522" s="89"/>
      <c r="DV522" s="89"/>
      <c r="DW522" s="89"/>
      <c r="DX522" s="89"/>
      <c r="DY522" s="89"/>
      <c r="DZ522" s="89"/>
      <c r="EA522" s="89"/>
      <c r="EB522" s="89"/>
      <c r="EC522" s="89"/>
      <c r="ED522" s="89"/>
      <c r="EE522" s="89"/>
      <c r="EF522" s="89"/>
      <c r="EG522" s="89"/>
      <c r="EH522" s="89"/>
      <c r="EI522" s="89"/>
      <c r="EJ522" s="89"/>
      <c r="EK522" s="89"/>
      <c r="EL522" s="89"/>
      <c r="EM522" s="89"/>
      <c r="EN522" s="89"/>
      <c r="EO522" s="89"/>
      <c r="EP522" s="89"/>
      <c r="EQ522" s="89"/>
      <c r="ER522" s="89"/>
      <c r="ES522" s="89"/>
      <c r="ET522" s="89"/>
      <c r="EU522" s="89"/>
      <c r="EV522" s="89"/>
      <c r="EW522" s="89"/>
      <c r="EX522" s="89"/>
      <c r="EY522" s="89"/>
      <c r="EZ522" s="89"/>
      <c r="FA522" s="89"/>
      <c r="FB522" s="89"/>
      <c r="FC522" s="89"/>
      <c r="FD522" s="89"/>
      <c r="FE522" s="89"/>
      <c r="FF522" s="89"/>
      <c r="FG522" s="89"/>
      <c r="FH522" s="89"/>
      <c r="FI522" s="89"/>
      <c r="FJ522" s="89"/>
      <c r="FK522" s="89"/>
      <c r="FL522" s="89"/>
    </row>
    <row r="523" spans="1:168" ht="13">
      <c r="A523" s="89"/>
      <c r="B523" s="118"/>
      <c r="C523" s="85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  <c r="DL523" s="89"/>
      <c r="DM523" s="89"/>
      <c r="DN523" s="89"/>
      <c r="DO523" s="89"/>
      <c r="DP523" s="89"/>
      <c r="DQ523" s="89"/>
      <c r="DR523" s="89"/>
      <c r="DS523" s="89"/>
      <c r="DT523" s="89"/>
      <c r="DU523" s="89"/>
      <c r="DV523" s="89"/>
      <c r="DW523" s="89"/>
      <c r="DX523" s="89"/>
      <c r="DY523" s="89"/>
      <c r="DZ523" s="89"/>
      <c r="EA523" s="89"/>
      <c r="EB523" s="89"/>
      <c r="EC523" s="89"/>
      <c r="ED523" s="89"/>
      <c r="EE523" s="89"/>
      <c r="EF523" s="89"/>
      <c r="EG523" s="89"/>
      <c r="EH523" s="89"/>
      <c r="EI523" s="89"/>
      <c r="EJ523" s="89"/>
      <c r="EK523" s="89"/>
      <c r="EL523" s="89"/>
      <c r="EM523" s="89"/>
      <c r="EN523" s="89"/>
      <c r="EO523" s="89"/>
      <c r="EP523" s="89"/>
      <c r="EQ523" s="89"/>
      <c r="ER523" s="89"/>
      <c r="ES523" s="89"/>
      <c r="ET523" s="89"/>
      <c r="EU523" s="89"/>
      <c r="EV523" s="89"/>
      <c r="EW523" s="89"/>
      <c r="EX523" s="89"/>
      <c r="EY523" s="89"/>
      <c r="EZ523" s="89"/>
      <c r="FA523" s="89"/>
      <c r="FB523" s="89"/>
      <c r="FC523" s="89"/>
      <c r="FD523" s="89"/>
      <c r="FE523" s="89"/>
      <c r="FF523" s="89"/>
      <c r="FG523" s="89"/>
      <c r="FH523" s="89"/>
      <c r="FI523" s="89"/>
      <c r="FJ523" s="89"/>
      <c r="FK523" s="89"/>
      <c r="FL523" s="89"/>
    </row>
    <row r="524" spans="1:168" ht="13">
      <c r="A524" s="89"/>
      <c r="B524" s="118"/>
      <c r="C524" s="85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89"/>
      <c r="CV524" s="89"/>
      <c r="CW524" s="89"/>
      <c r="CX524" s="89"/>
      <c r="CY524" s="89"/>
      <c r="CZ524" s="89"/>
      <c r="DA524" s="89"/>
      <c r="DB524" s="89"/>
      <c r="DC524" s="89"/>
      <c r="DD524" s="89"/>
      <c r="DE524" s="89"/>
      <c r="DF524" s="89"/>
      <c r="DG524" s="89"/>
      <c r="DH524" s="89"/>
      <c r="DI524" s="89"/>
      <c r="DJ524" s="89"/>
      <c r="DK524" s="89"/>
      <c r="DL524" s="89"/>
      <c r="DM524" s="89"/>
      <c r="DN524" s="89"/>
      <c r="DO524" s="89"/>
      <c r="DP524" s="89"/>
      <c r="DQ524" s="89"/>
      <c r="DR524" s="89"/>
      <c r="DS524" s="89"/>
      <c r="DT524" s="89"/>
      <c r="DU524" s="89"/>
      <c r="DV524" s="89"/>
      <c r="DW524" s="89"/>
      <c r="DX524" s="89"/>
      <c r="DY524" s="89"/>
      <c r="DZ524" s="89"/>
      <c r="EA524" s="89"/>
      <c r="EB524" s="89"/>
      <c r="EC524" s="89"/>
      <c r="ED524" s="89"/>
      <c r="EE524" s="89"/>
      <c r="EF524" s="89"/>
      <c r="EG524" s="89"/>
      <c r="EH524" s="89"/>
      <c r="EI524" s="89"/>
      <c r="EJ524" s="89"/>
      <c r="EK524" s="89"/>
      <c r="EL524" s="89"/>
      <c r="EM524" s="89"/>
      <c r="EN524" s="89"/>
      <c r="EO524" s="89"/>
      <c r="EP524" s="89"/>
      <c r="EQ524" s="89"/>
      <c r="ER524" s="89"/>
      <c r="ES524" s="89"/>
      <c r="ET524" s="89"/>
      <c r="EU524" s="89"/>
      <c r="EV524" s="89"/>
      <c r="EW524" s="89"/>
      <c r="EX524" s="89"/>
      <c r="EY524" s="89"/>
      <c r="EZ524" s="89"/>
      <c r="FA524" s="89"/>
      <c r="FB524" s="89"/>
      <c r="FC524" s="89"/>
      <c r="FD524" s="89"/>
      <c r="FE524" s="89"/>
      <c r="FF524" s="89"/>
      <c r="FG524" s="89"/>
      <c r="FH524" s="89"/>
      <c r="FI524" s="89"/>
      <c r="FJ524" s="89"/>
      <c r="FK524" s="89"/>
      <c r="FL524" s="89"/>
    </row>
    <row r="525" spans="1:168" ht="13">
      <c r="A525" s="89"/>
      <c r="B525" s="118"/>
      <c r="C525" s="85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  <c r="CW525" s="89"/>
      <c r="CX525" s="89"/>
      <c r="CY525" s="89"/>
      <c r="CZ525" s="89"/>
      <c r="DA525" s="89"/>
      <c r="DB525" s="89"/>
      <c r="DC525" s="89"/>
      <c r="DD525" s="89"/>
      <c r="DE525" s="89"/>
      <c r="DF525" s="89"/>
      <c r="DG525" s="89"/>
      <c r="DH525" s="89"/>
      <c r="DI525" s="89"/>
      <c r="DJ525" s="89"/>
      <c r="DK525" s="89"/>
      <c r="DL525" s="89"/>
      <c r="DM525" s="89"/>
      <c r="DN525" s="89"/>
      <c r="DO525" s="89"/>
      <c r="DP525" s="89"/>
      <c r="DQ525" s="89"/>
      <c r="DR525" s="89"/>
      <c r="DS525" s="89"/>
      <c r="DT525" s="89"/>
      <c r="DU525" s="89"/>
      <c r="DV525" s="89"/>
      <c r="DW525" s="89"/>
      <c r="DX525" s="89"/>
      <c r="DY525" s="89"/>
      <c r="DZ525" s="89"/>
      <c r="EA525" s="89"/>
      <c r="EB525" s="89"/>
      <c r="EC525" s="89"/>
      <c r="ED525" s="89"/>
      <c r="EE525" s="89"/>
      <c r="EF525" s="89"/>
      <c r="EG525" s="89"/>
      <c r="EH525" s="89"/>
      <c r="EI525" s="89"/>
      <c r="EJ525" s="89"/>
      <c r="EK525" s="89"/>
      <c r="EL525" s="89"/>
      <c r="EM525" s="89"/>
      <c r="EN525" s="89"/>
      <c r="EO525" s="89"/>
      <c r="EP525" s="89"/>
      <c r="EQ525" s="89"/>
      <c r="ER525" s="89"/>
      <c r="ES525" s="89"/>
      <c r="ET525" s="89"/>
      <c r="EU525" s="89"/>
      <c r="EV525" s="89"/>
      <c r="EW525" s="89"/>
      <c r="EX525" s="89"/>
      <c r="EY525" s="89"/>
      <c r="EZ525" s="89"/>
      <c r="FA525" s="89"/>
      <c r="FB525" s="89"/>
      <c r="FC525" s="89"/>
      <c r="FD525" s="89"/>
      <c r="FE525" s="89"/>
      <c r="FF525" s="89"/>
      <c r="FG525" s="89"/>
      <c r="FH525" s="89"/>
      <c r="FI525" s="89"/>
      <c r="FJ525" s="89"/>
      <c r="FK525" s="89"/>
      <c r="FL525" s="89"/>
    </row>
    <row r="526" spans="1:168" ht="13">
      <c r="A526" s="89"/>
      <c r="B526" s="118"/>
      <c r="C526" s="85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89"/>
      <c r="CV526" s="89"/>
      <c r="CW526" s="89"/>
      <c r="CX526" s="89"/>
      <c r="CY526" s="89"/>
      <c r="CZ526" s="89"/>
      <c r="DA526" s="89"/>
      <c r="DB526" s="89"/>
      <c r="DC526" s="89"/>
      <c r="DD526" s="89"/>
      <c r="DE526" s="89"/>
      <c r="DF526" s="89"/>
      <c r="DG526" s="89"/>
      <c r="DH526" s="89"/>
      <c r="DI526" s="89"/>
      <c r="DJ526" s="89"/>
      <c r="DK526" s="89"/>
      <c r="DL526" s="89"/>
      <c r="DM526" s="89"/>
      <c r="DN526" s="89"/>
      <c r="DO526" s="89"/>
      <c r="DP526" s="89"/>
      <c r="DQ526" s="89"/>
      <c r="DR526" s="89"/>
      <c r="DS526" s="89"/>
      <c r="DT526" s="89"/>
      <c r="DU526" s="89"/>
      <c r="DV526" s="89"/>
      <c r="DW526" s="89"/>
      <c r="DX526" s="89"/>
      <c r="DY526" s="89"/>
      <c r="DZ526" s="89"/>
      <c r="EA526" s="89"/>
      <c r="EB526" s="89"/>
      <c r="EC526" s="89"/>
      <c r="ED526" s="89"/>
      <c r="EE526" s="89"/>
      <c r="EF526" s="89"/>
      <c r="EG526" s="89"/>
      <c r="EH526" s="89"/>
      <c r="EI526" s="89"/>
      <c r="EJ526" s="89"/>
      <c r="EK526" s="89"/>
      <c r="EL526" s="89"/>
      <c r="EM526" s="89"/>
      <c r="EN526" s="89"/>
      <c r="EO526" s="89"/>
      <c r="EP526" s="89"/>
      <c r="EQ526" s="89"/>
      <c r="ER526" s="89"/>
      <c r="ES526" s="89"/>
      <c r="ET526" s="89"/>
      <c r="EU526" s="89"/>
      <c r="EV526" s="89"/>
      <c r="EW526" s="89"/>
      <c r="EX526" s="89"/>
      <c r="EY526" s="89"/>
      <c r="EZ526" s="89"/>
      <c r="FA526" s="89"/>
      <c r="FB526" s="89"/>
      <c r="FC526" s="89"/>
      <c r="FD526" s="89"/>
      <c r="FE526" s="89"/>
      <c r="FF526" s="89"/>
      <c r="FG526" s="89"/>
      <c r="FH526" s="89"/>
      <c r="FI526" s="89"/>
      <c r="FJ526" s="89"/>
      <c r="FK526" s="89"/>
      <c r="FL526" s="89"/>
    </row>
    <row r="527" spans="1:168" ht="13">
      <c r="A527" s="89"/>
      <c r="B527" s="118"/>
      <c r="C527" s="85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  <c r="CT527" s="89"/>
      <c r="CU527" s="89"/>
      <c r="CV527" s="89"/>
      <c r="CW527" s="89"/>
      <c r="CX527" s="89"/>
      <c r="CY527" s="89"/>
      <c r="CZ527" s="89"/>
      <c r="DA527" s="89"/>
      <c r="DB527" s="89"/>
      <c r="DC527" s="89"/>
      <c r="DD527" s="89"/>
      <c r="DE527" s="89"/>
      <c r="DF527" s="89"/>
      <c r="DG527" s="89"/>
      <c r="DH527" s="89"/>
      <c r="DI527" s="89"/>
      <c r="DJ527" s="89"/>
      <c r="DK527" s="89"/>
      <c r="DL527" s="89"/>
      <c r="DM527" s="89"/>
      <c r="DN527" s="89"/>
      <c r="DO527" s="89"/>
      <c r="DP527" s="89"/>
      <c r="DQ527" s="89"/>
      <c r="DR527" s="89"/>
      <c r="DS527" s="89"/>
      <c r="DT527" s="89"/>
      <c r="DU527" s="89"/>
      <c r="DV527" s="89"/>
      <c r="DW527" s="89"/>
      <c r="DX527" s="89"/>
      <c r="DY527" s="89"/>
      <c r="DZ527" s="89"/>
      <c r="EA527" s="89"/>
      <c r="EB527" s="89"/>
      <c r="EC527" s="89"/>
      <c r="ED527" s="89"/>
      <c r="EE527" s="89"/>
      <c r="EF527" s="89"/>
      <c r="EG527" s="89"/>
      <c r="EH527" s="89"/>
      <c r="EI527" s="89"/>
      <c r="EJ527" s="89"/>
      <c r="EK527" s="89"/>
      <c r="EL527" s="89"/>
      <c r="EM527" s="89"/>
      <c r="EN527" s="89"/>
      <c r="EO527" s="89"/>
      <c r="EP527" s="89"/>
      <c r="EQ527" s="89"/>
      <c r="ER527" s="89"/>
      <c r="ES527" s="89"/>
      <c r="ET527" s="89"/>
      <c r="EU527" s="89"/>
      <c r="EV527" s="89"/>
      <c r="EW527" s="89"/>
      <c r="EX527" s="89"/>
      <c r="EY527" s="89"/>
      <c r="EZ527" s="89"/>
      <c r="FA527" s="89"/>
      <c r="FB527" s="89"/>
      <c r="FC527" s="89"/>
      <c r="FD527" s="89"/>
      <c r="FE527" s="89"/>
      <c r="FF527" s="89"/>
      <c r="FG527" s="89"/>
      <c r="FH527" s="89"/>
      <c r="FI527" s="89"/>
      <c r="FJ527" s="89"/>
      <c r="FK527" s="89"/>
      <c r="FL527" s="89"/>
    </row>
    <row r="528" spans="1:168" ht="13">
      <c r="A528" s="89"/>
      <c r="B528" s="118"/>
      <c r="C528" s="85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89"/>
      <c r="CV528" s="89"/>
      <c r="CW528" s="89"/>
      <c r="CX528" s="89"/>
      <c r="CY528" s="89"/>
      <c r="CZ528" s="89"/>
      <c r="DA528" s="89"/>
      <c r="DB528" s="89"/>
      <c r="DC528" s="89"/>
      <c r="DD528" s="89"/>
      <c r="DE528" s="89"/>
      <c r="DF528" s="89"/>
      <c r="DG528" s="89"/>
      <c r="DH528" s="89"/>
      <c r="DI528" s="89"/>
      <c r="DJ528" s="89"/>
      <c r="DK528" s="89"/>
      <c r="DL528" s="89"/>
      <c r="DM528" s="89"/>
      <c r="DN528" s="89"/>
      <c r="DO528" s="89"/>
      <c r="DP528" s="89"/>
      <c r="DQ528" s="89"/>
      <c r="DR528" s="89"/>
      <c r="DS528" s="89"/>
      <c r="DT528" s="89"/>
      <c r="DU528" s="89"/>
      <c r="DV528" s="89"/>
      <c r="DW528" s="89"/>
      <c r="DX528" s="89"/>
      <c r="DY528" s="89"/>
      <c r="DZ528" s="89"/>
      <c r="EA528" s="89"/>
      <c r="EB528" s="89"/>
      <c r="EC528" s="89"/>
      <c r="ED528" s="89"/>
      <c r="EE528" s="89"/>
      <c r="EF528" s="89"/>
      <c r="EG528" s="89"/>
      <c r="EH528" s="89"/>
      <c r="EI528" s="89"/>
      <c r="EJ528" s="89"/>
      <c r="EK528" s="89"/>
      <c r="EL528" s="89"/>
      <c r="EM528" s="89"/>
      <c r="EN528" s="89"/>
      <c r="EO528" s="89"/>
      <c r="EP528" s="89"/>
      <c r="EQ528" s="89"/>
      <c r="ER528" s="89"/>
      <c r="ES528" s="89"/>
      <c r="ET528" s="89"/>
      <c r="EU528" s="89"/>
      <c r="EV528" s="89"/>
      <c r="EW528" s="89"/>
      <c r="EX528" s="89"/>
      <c r="EY528" s="89"/>
      <c r="EZ528" s="89"/>
      <c r="FA528" s="89"/>
      <c r="FB528" s="89"/>
      <c r="FC528" s="89"/>
      <c r="FD528" s="89"/>
      <c r="FE528" s="89"/>
      <c r="FF528" s="89"/>
      <c r="FG528" s="89"/>
      <c r="FH528" s="89"/>
      <c r="FI528" s="89"/>
      <c r="FJ528" s="89"/>
      <c r="FK528" s="89"/>
      <c r="FL528" s="89"/>
    </row>
    <row r="529" spans="1:168" ht="13">
      <c r="A529" s="89"/>
      <c r="B529" s="118"/>
      <c r="C529" s="85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  <c r="CW529" s="89"/>
      <c r="CX529" s="89"/>
      <c r="CY529" s="89"/>
      <c r="CZ529" s="89"/>
      <c r="DA529" s="89"/>
      <c r="DB529" s="89"/>
      <c r="DC529" s="89"/>
      <c r="DD529" s="89"/>
      <c r="DE529" s="89"/>
      <c r="DF529" s="89"/>
      <c r="DG529" s="89"/>
      <c r="DH529" s="89"/>
      <c r="DI529" s="89"/>
      <c r="DJ529" s="89"/>
      <c r="DK529" s="89"/>
      <c r="DL529" s="89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89"/>
      <c r="EB529" s="89"/>
      <c r="EC529" s="89"/>
      <c r="ED529" s="89"/>
      <c r="EE529" s="89"/>
      <c r="EF529" s="89"/>
      <c r="EG529" s="89"/>
      <c r="EH529" s="89"/>
      <c r="EI529" s="89"/>
      <c r="EJ529" s="89"/>
      <c r="EK529" s="89"/>
      <c r="EL529" s="89"/>
      <c r="EM529" s="89"/>
      <c r="EN529" s="89"/>
      <c r="EO529" s="89"/>
      <c r="EP529" s="89"/>
      <c r="EQ529" s="89"/>
      <c r="ER529" s="89"/>
      <c r="ES529" s="89"/>
      <c r="ET529" s="89"/>
      <c r="EU529" s="89"/>
      <c r="EV529" s="89"/>
      <c r="EW529" s="89"/>
      <c r="EX529" s="89"/>
      <c r="EY529" s="89"/>
      <c r="EZ529" s="89"/>
      <c r="FA529" s="89"/>
      <c r="FB529" s="89"/>
      <c r="FC529" s="89"/>
      <c r="FD529" s="89"/>
      <c r="FE529" s="89"/>
      <c r="FF529" s="89"/>
      <c r="FG529" s="89"/>
      <c r="FH529" s="89"/>
      <c r="FI529" s="89"/>
      <c r="FJ529" s="89"/>
      <c r="FK529" s="89"/>
      <c r="FL529" s="89"/>
    </row>
    <row r="530" spans="1:168" ht="13">
      <c r="A530" s="89"/>
      <c r="B530" s="118"/>
      <c r="C530" s="85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89"/>
      <c r="CV530" s="89"/>
      <c r="CW530" s="89"/>
      <c r="CX530" s="89"/>
      <c r="CY530" s="89"/>
      <c r="CZ530" s="89"/>
      <c r="DA530" s="89"/>
      <c r="DB530" s="89"/>
      <c r="DC530" s="89"/>
      <c r="DD530" s="89"/>
      <c r="DE530" s="89"/>
      <c r="DF530" s="89"/>
      <c r="DG530" s="89"/>
      <c r="DH530" s="89"/>
      <c r="DI530" s="89"/>
      <c r="DJ530" s="89"/>
      <c r="DK530" s="89"/>
      <c r="DL530" s="89"/>
      <c r="DM530" s="89"/>
      <c r="DN530" s="89"/>
      <c r="DO530" s="89"/>
      <c r="DP530" s="89"/>
      <c r="DQ530" s="89"/>
      <c r="DR530" s="89"/>
      <c r="DS530" s="89"/>
      <c r="DT530" s="89"/>
      <c r="DU530" s="89"/>
      <c r="DV530" s="89"/>
      <c r="DW530" s="89"/>
      <c r="DX530" s="89"/>
      <c r="DY530" s="89"/>
      <c r="DZ530" s="89"/>
      <c r="EA530" s="89"/>
      <c r="EB530" s="89"/>
      <c r="EC530" s="89"/>
      <c r="ED530" s="89"/>
      <c r="EE530" s="89"/>
      <c r="EF530" s="89"/>
      <c r="EG530" s="89"/>
      <c r="EH530" s="89"/>
      <c r="EI530" s="89"/>
      <c r="EJ530" s="89"/>
      <c r="EK530" s="89"/>
      <c r="EL530" s="89"/>
      <c r="EM530" s="89"/>
      <c r="EN530" s="89"/>
      <c r="EO530" s="89"/>
      <c r="EP530" s="89"/>
      <c r="EQ530" s="89"/>
      <c r="ER530" s="89"/>
      <c r="ES530" s="89"/>
      <c r="ET530" s="89"/>
      <c r="EU530" s="89"/>
      <c r="EV530" s="89"/>
      <c r="EW530" s="89"/>
      <c r="EX530" s="89"/>
      <c r="EY530" s="89"/>
      <c r="EZ530" s="89"/>
      <c r="FA530" s="89"/>
      <c r="FB530" s="89"/>
      <c r="FC530" s="89"/>
      <c r="FD530" s="89"/>
      <c r="FE530" s="89"/>
      <c r="FF530" s="89"/>
      <c r="FG530" s="89"/>
      <c r="FH530" s="89"/>
      <c r="FI530" s="89"/>
      <c r="FJ530" s="89"/>
      <c r="FK530" s="89"/>
      <c r="FL530" s="89"/>
    </row>
    <row r="531" spans="1:168" ht="13">
      <c r="A531" s="89"/>
      <c r="B531" s="118"/>
      <c r="C531" s="85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  <c r="CT531" s="89"/>
      <c r="CU531" s="89"/>
      <c r="CV531" s="89"/>
      <c r="CW531" s="89"/>
      <c r="CX531" s="89"/>
      <c r="CY531" s="89"/>
      <c r="CZ531" s="89"/>
      <c r="DA531" s="89"/>
      <c r="DB531" s="89"/>
      <c r="DC531" s="89"/>
      <c r="DD531" s="89"/>
      <c r="DE531" s="89"/>
      <c r="DF531" s="89"/>
      <c r="DG531" s="89"/>
      <c r="DH531" s="89"/>
      <c r="DI531" s="89"/>
      <c r="DJ531" s="89"/>
      <c r="DK531" s="89"/>
      <c r="DL531" s="89"/>
      <c r="DM531" s="89"/>
      <c r="DN531" s="89"/>
      <c r="DO531" s="89"/>
      <c r="DP531" s="89"/>
      <c r="DQ531" s="89"/>
      <c r="DR531" s="89"/>
      <c r="DS531" s="89"/>
      <c r="DT531" s="89"/>
      <c r="DU531" s="89"/>
      <c r="DV531" s="89"/>
      <c r="DW531" s="89"/>
      <c r="DX531" s="89"/>
      <c r="DY531" s="89"/>
      <c r="DZ531" s="89"/>
      <c r="EA531" s="89"/>
      <c r="EB531" s="89"/>
      <c r="EC531" s="89"/>
      <c r="ED531" s="89"/>
      <c r="EE531" s="89"/>
      <c r="EF531" s="89"/>
      <c r="EG531" s="89"/>
      <c r="EH531" s="89"/>
      <c r="EI531" s="89"/>
      <c r="EJ531" s="89"/>
      <c r="EK531" s="89"/>
      <c r="EL531" s="89"/>
      <c r="EM531" s="89"/>
      <c r="EN531" s="89"/>
      <c r="EO531" s="89"/>
      <c r="EP531" s="89"/>
      <c r="EQ531" s="89"/>
      <c r="ER531" s="89"/>
      <c r="ES531" s="89"/>
      <c r="ET531" s="89"/>
      <c r="EU531" s="89"/>
      <c r="EV531" s="89"/>
      <c r="EW531" s="89"/>
      <c r="EX531" s="89"/>
      <c r="EY531" s="89"/>
      <c r="EZ531" s="89"/>
      <c r="FA531" s="89"/>
      <c r="FB531" s="89"/>
      <c r="FC531" s="89"/>
      <c r="FD531" s="89"/>
      <c r="FE531" s="89"/>
      <c r="FF531" s="89"/>
      <c r="FG531" s="89"/>
      <c r="FH531" s="89"/>
      <c r="FI531" s="89"/>
      <c r="FJ531" s="89"/>
      <c r="FK531" s="89"/>
      <c r="FL531" s="89"/>
    </row>
    <row r="532" spans="1:168" ht="13">
      <c r="A532" s="89"/>
      <c r="B532" s="118"/>
      <c r="C532" s="85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  <c r="CR532" s="89"/>
      <c r="CS532" s="89"/>
      <c r="CT532" s="89"/>
      <c r="CU532" s="89"/>
      <c r="CV532" s="89"/>
      <c r="CW532" s="89"/>
      <c r="CX532" s="89"/>
      <c r="CY532" s="89"/>
      <c r="CZ532" s="89"/>
      <c r="DA532" s="89"/>
      <c r="DB532" s="89"/>
      <c r="DC532" s="89"/>
      <c r="DD532" s="89"/>
      <c r="DE532" s="89"/>
      <c r="DF532" s="89"/>
      <c r="DG532" s="89"/>
      <c r="DH532" s="89"/>
      <c r="DI532" s="89"/>
      <c r="DJ532" s="89"/>
      <c r="DK532" s="89"/>
      <c r="DL532" s="89"/>
      <c r="DM532" s="89"/>
      <c r="DN532" s="89"/>
      <c r="DO532" s="89"/>
      <c r="DP532" s="89"/>
      <c r="DQ532" s="89"/>
      <c r="DR532" s="89"/>
      <c r="DS532" s="89"/>
      <c r="DT532" s="89"/>
      <c r="DU532" s="89"/>
      <c r="DV532" s="89"/>
      <c r="DW532" s="89"/>
      <c r="DX532" s="89"/>
      <c r="DY532" s="89"/>
      <c r="DZ532" s="89"/>
      <c r="EA532" s="89"/>
      <c r="EB532" s="89"/>
      <c r="EC532" s="89"/>
      <c r="ED532" s="89"/>
      <c r="EE532" s="89"/>
      <c r="EF532" s="89"/>
      <c r="EG532" s="89"/>
      <c r="EH532" s="89"/>
      <c r="EI532" s="89"/>
      <c r="EJ532" s="89"/>
      <c r="EK532" s="89"/>
      <c r="EL532" s="89"/>
      <c r="EM532" s="89"/>
      <c r="EN532" s="89"/>
      <c r="EO532" s="89"/>
      <c r="EP532" s="89"/>
      <c r="EQ532" s="89"/>
      <c r="ER532" s="89"/>
      <c r="ES532" s="89"/>
      <c r="ET532" s="89"/>
      <c r="EU532" s="89"/>
      <c r="EV532" s="89"/>
      <c r="EW532" s="89"/>
      <c r="EX532" s="89"/>
      <c r="EY532" s="89"/>
      <c r="EZ532" s="89"/>
      <c r="FA532" s="89"/>
      <c r="FB532" s="89"/>
      <c r="FC532" s="89"/>
      <c r="FD532" s="89"/>
      <c r="FE532" s="89"/>
      <c r="FF532" s="89"/>
      <c r="FG532" s="89"/>
      <c r="FH532" s="89"/>
      <c r="FI532" s="89"/>
      <c r="FJ532" s="89"/>
      <c r="FK532" s="89"/>
      <c r="FL532" s="89"/>
    </row>
    <row r="533" spans="1:168" ht="13">
      <c r="A533" s="89"/>
      <c r="B533" s="118"/>
      <c r="C533" s="85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  <c r="CR533" s="89"/>
      <c r="CS533" s="89"/>
      <c r="CT533" s="89"/>
      <c r="CU533" s="89"/>
      <c r="CV533" s="89"/>
      <c r="CW533" s="89"/>
      <c r="CX533" s="89"/>
      <c r="CY533" s="89"/>
      <c r="CZ533" s="89"/>
      <c r="DA533" s="89"/>
      <c r="DB533" s="89"/>
      <c r="DC533" s="89"/>
      <c r="DD533" s="89"/>
      <c r="DE533" s="89"/>
      <c r="DF533" s="89"/>
      <c r="DG533" s="89"/>
      <c r="DH533" s="89"/>
      <c r="DI533" s="89"/>
      <c r="DJ533" s="89"/>
      <c r="DK533" s="89"/>
      <c r="DL533" s="89"/>
      <c r="DM533" s="89"/>
      <c r="DN533" s="89"/>
      <c r="DO533" s="89"/>
      <c r="DP533" s="89"/>
      <c r="DQ533" s="89"/>
      <c r="DR533" s="89"/>
      <c r="DS533" s="89"/>
      <c r="DT533" s="89"/>
      <c r="DU533" s="89"/>
      <c r="DV533" s="89"/>
      <c r="DW533" s="89"/>
      <c r="DX533" s="89"/>
      <c r="DY533" s="89"/>
      <c r="DZ533" s="89"/>
      <c r="EA533" s="89"/>
      <c r="EB533" s="89"/>
      <c r="EC533" s="89"/>
      <c r="ED533" s="89"/>
      <c r="EE533" s="89"/>
      <c r="EF533" s="89"/>
      <c r="EG533" s="89"/>
      <c r="EH533" s="89"/>
      <c r="EI533" s="89"/>
      <c r="EJ533" s="89"/>
      <c r="EK533" s="89"/>
      <c r="EL533" s="89"/>
      <c r="EM533" s="89"/>
      <c r="EN533" s="89"/>
      <c r="EO533" s="89"/>
      <c r="EP533" s="89"/>
      <c r="EQ533" s="89"/>
      <c r="ER533" s="89"/>
      <c r="ES533" s="89"/>
      <c r="ET533" s="89"/>
      <c r="EU533" s="89"/>
      <c r="EV533" s="89"/>
      <c r="EW533" s="89"/>
      <c r="EX533" s="89"/>
      <c r="EY533" s="89"/>
      <c r="EZ533" s="89"/>
      <c r="FA533" s="89"/>
      <c r="FB533" s="89"/>
      <c r="FC533" s="89"/>
      <c r="FD533" s="89"/>
      <c r="FE533" s="89"/>
      <c r="FF533" s="89"/>
      <c r="FG533" s="89"/>
      <c r="FH533" s="89"/>
      <c r="FI533" s="89"/>
      <c r="FJ533" s="89"/>
      <c r="FK533" s="89"/>
      <c r="FL533" s="89"/>
    </row>
    <row r="534" spans="1:168" ht="13">
      <c r="A534" s="89"/>
      <c r="B534" s="118"/>
      <c r="C534" s="85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  <c r="CT534" s="89"/>
      <c r="CU534" s="89"/>
      <c r="CV534" s="89"/>
      <c r="CW534" s="89"/>
      <c r="CX534" s="89"/>
      <c r="CY534" s="89"/>
      <c r="CZ534" s="89"/>
      <c r="DA534" s="89"/>
      <c r="DB534" s="89"/>
      <c r="DC534" s="89"/>
      <c r="DD534" s="89"/>
      <c r="DE534" s="89"/>
      <c r="DF534" s="89"/>
      <c r="DG534" s="89"/>
      <c r="DH534" s="89"/>
      <c r="DI534" s="89"/>
      <c r="DJ534" s="89"/>
      <c r="DK534" s="89"/>
      <c r="DL534" s="89"/>
      <c r="DM534" s="89"/>
      <c r="DN534" s="89"/>
      <c r="DO534" s="89"/>
      <c r="DP534" s="89"/>
      <c r="DQ534" s="89"/>
      <c r="DR534" s="89"/>
      <c r="DS534" s="89"/>
      <c r="DT534" s="89"/>
      <c r="DU534" s="89"/>
      <c r="DV534" s="89"/>
      <c r="DW534" s="89"/>
      <c r="DX534" s="89"/>
      <c r="DY534" s="89"/>
      <c r="DZ534" s="89"/>
      <c r="EA534" s="89"/>
      <c r="EB534" s="89"/>
      <c r="EC534" s="89"/>
      <c r="ED534" s="89"/>
      <c r="EE534" s="89"/>
      <c r="EF534" s="89"/>
      <c r="EG534" s="89"/>
      <c r="EH534" s="89"/>
      <c r="EI534" s="89"/>
      <c r="EJ534" s="89"/>
      <c r="EK534" s="89"/>
      <c r="EL534" s="89"/>
      <c r="EM534" s="89"/>
      <c r="EN534" s="89"/>
      <c r="EO534" s="89"/>
      <c r="EP534" s="89"/>
      <c r="EQ534" s="89"/>
      <c r="ER534" s="89"/>
      <c r="ES534" s="89"/>
      <c r="ET534" s="89"/>
      <c r="EU534" s="89"/>
      <c r="EV534" s="89"/>
      <c r="EW534" s="89"/>
      <c r="EX534" s="89"/>
      <c r="EY534" s="89"/>
      <c r="EZ534" s="89"/>
      <c r="FA534" s="89"/>
      <c r="FB534" s="89"/>
      <c r="FC534" s="89"/>
      <c r="FD534" s="89"/>
      <c r="FE534" s="89"/>
      <c r="FF534" s="89"/>
      <c r="FG534" s="89"/>
      <c r="FH534" s="89"/>
      <c r="FI534" s="89"/>
      <c r="FJ534" s="89"/>
      <c r="FK534" s="89"/>
      <c r="FL534" s="89"/>
    </row>
    <row r="535" spans="1:168" ht="13">
      <c r="A535" s="89"/>
      <c r="B535" s="118"/>
      <c r="C535" s="85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  <c r="CW535" s="89"/>
      <c r="CX535" s="89"/>
      <c r="CY535" s="89"/>
      <c r="CZ535" s="89"/>
      <c r="DA535" s="89"/>
      <c r="DB535" s="89"/>
      <c r="DC535" s="89"/>
      <c r="DD535" s="89"/>
      <c r="DE535" s="89"/>
      <c r="DF535" s="89"/>
      <c r="DG535" s="89"/>
      <c r="DH535" s="89"/>
      <c r="DI535" s="89"/>
      <c r="DJ535" s="89"/>
      <c r="DK535" s="89"/>
      <c r="DL535" s="89"/>
      <c r="DM535" s="89"/>
      <c r="DN535" s="89"/>
      <c r="DO535" s="89"/>
      <c r="DP535" s="89"/>
      <c r="DQ535" s="89"/>
      <c r="DR535" s="89"/>
      <c r="DS535" s="89"/>
      <c r="DT535" s="89"/>
      <c r="DU535" s="89"/>
      <c r="DV535" s="89"/>
      <c r="DW535" s="89"/>
      <c r="DX535" s="89"/>
      <c r="DY535" s="89"/>
      <c r="DZ535" s="89"/>
      <c r="EA535" s="89"/>
      <c r="EB535" s="89"/>
      <c r="EC535" s="89"/>
      <c r="ED535" s="89"/>
      <c r="EE535" s="89"/>
      <c r="EF535" s="89"/>
      <c r="EG535" s="89"/>
      <c r="EH535" s="89"/>
      <c r="EI535" s="89"/>
      <c r="EJ535" s="89"/>
      <c r="EK535" s="89"/>
      <c r="EL535" s="89"/>
      <c r="EM535" s="89"/>
      <c r="EN535" s="89"/>
      <c r="EO535" s="89"/>
      <c r="EP535" s="89"/>
      <c r="EQ535" s="89"/>
      <c r="ER535" s="89"/>
      <c r="ES535" s="89"/>
      <c r="ET535" s="89"/>
      <c r="EU535" s="89"/>
      <c r="EV535" s="89"/>
      <c r="EW535" s="89"/>
      <c r="EX535" s="89"/>
      <c r="EY535" s="89"/>
      <c r="EZ535" s="89"/>
      <c r="FA535" s="89"/>
      <c r="FB535" s="89"/>
      <c r="FC535" s="89"/>
      <c r="FD535" s="89"/>
      <c r="FE535" s="89"/>
      <c r="FF535" s="89"/>
      <c r="FG535" s="89"/>
      <c r="FH535" s="89"/>
      <c r="FI535" s="89"/>
      <c r="FJ535" s="89"/>
      <c r="FK535" s="89"/>
      <c r="FL535" s="89"/>
    </row>
    <row r="536" spans="1:168" ht="13">
      <c r="A536" s="89"/>
      <c r="B536" s="118"/>
      <c r="C536" s="85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  <c r="CT536" s="89"/>
      <c r="CU536" s="89"/>
      <c r="CV536" s="89"/>
      <c r="CW536" s="89"/>
      <c r="CX536" s="89"/>
      <c r="CY536" s="89"/>
      <c r="CZ536" s="89"/>
      <c r="DA536" s="89"/>
      <c r="DB536" s="89"/>
      <c r="DC536" s="89"/>
      <c r="DD536" s="89"/>
      <c r="DE536" s="89"/>
      <c r="DF536" s="89"/>
      <c r="DG536" s="89"/>
      <c r="DH536" s="89"/>
      <c r="DI536" s="89"/>
      <c r="DJ536" s="89"/>
      <c r="DK536" s="89"/>
      <c r="DL536" s="89"/>
      <c r="DM536" s="89"/>
      <c r="DN536" s="89"/>
      <c r="DO536" s="89"/>
      <c r="DP536" s="89"/>
      <c r="DQ536" s="89"/>
      <c r="DR536" s="89"/>
      <c r="DS536" s="89"/>
      <c r="DT536" s="89"/>
      <c r="DU536" s="89"/>
      <c r="DV536" s="89"/>
      <c r="DW536" s="89"/>
      <c r="DX536" s="89"/>
      <c r="DY536" s="89"/>
      <c r="DZ536" s="89"/>
      <c r="EA536" s="89"/>
      <c r="EB536" s="89"/>
      <c r="EC536" s="89"/>
      <c r="ED536" s="89"/>
      <c r="EE536" s="89"/>
      <c r="EF536" s="89"/>
      <c r="EG536" s="89"/>
      <c r="EH536" s="89"/>
      <c r="EI536" s="89"/>
      <c r="EJ536" s="89"/>
      <c r="EK536" s="89"/>
      <c r="EL536" s="89"/>
      <c r="EM536" s="89"/>
      <c r="EN536" s="89"/>
      <c r="EO536" s="89"/>
      <c r="EP536" s="89"/>
      <c r="EQ536" s="89"/>
      <c r="ER536" s="89"/>
      <c r="ES536" s="89"/>
      <c r="ET536" s="89"/>
      <c r="EU536" s="89"/>
      <c r="EV536" s="89"/>
      <c r="EW536" s="89"/>
      <c r="EX536" s="89"/>
      <c r="EY536" s="89"/>
      <c r="EZ536" s="89"/>
      <c r="FA536" s="89"/>
      <c r="FB536" s="89"/>
      <c r="FC536" s="89"/>
      <c r="FD536" s="89"/>
      <c r="FE536" s="89"/>
      <c r="FF536" s="89"/>
      <c r="FG536" s="89"/>
      <c r="FH536" s="89"/>
      <c r="FI536" s="89"/>
      <c r="FJ536" s="89"/>
      <c r="FK536" s="89"/>
      <c r="FL536" s="89"/>
    </row>
    <row r="537" spans="1:168" ht="13">
      <c r="A537" s="89"/>
      <c r="B537" s="118"/>
      <c r="C537" s="85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  <c r="CR537" s="89"/>
      <c r="CS537" s="89"/>
      <c r="CT537" s="89"/>
      <c r="CU537" s="89"/>
      <c r="CV537" s="89"/>
      <c r="CW537" s="89"/>
      <c r="CX537" s="89"/>
      <c r="CY537" s="89"/>
      <c r="CZ537" s="89"/>
      <c r="DA537" s="89"/>
      <c r="DB537" s="89"/>
      <c r="DC537" s="89"/>
      <c r="DD537" s="89"/>
      <c r="DE537" s="89"/>
      <c r="DF537" s="89"/>
      <c r="DG537" s="89"/>
      <c r="DH537" s="89"/>
      <c r="DI537" s="89"/>
      <c r="DJ537" s="89"/>
      <c r="DK537" s="89"/>
      <c r="DL537" s="89"/>
      <c r="DM537" s="89"/>
      <c r="DN537" s="89"/>
      <c r="DO537" s="89"/>
      <c r="DP537" s="89"/>
      <c r="DQ537" s="89"/>
      <c r="DR537" s="89"/>
      <c r="DS537" s="89"/>
      <c r="DT537" s="89"/>
      <c r="DU537" s="89"/>
      <c r="DV537" s="89"/>
      <c r="DW537" s="89"/>
      <c r="DX537" s="89"/>
      <c r="DY537" s="89"/>
      <c r="DZ537" s="89"/>
      <c r="EA537" s="89"/>
      <c r="EB537" s="89"/>
      <c r="EC537" s="89"/>
      <c r="ED537" s="89"/>
      <c r="EE537" s="89"/>
      <c r="EF537" s="89"/>
      <c r="EG537" s="89"/>
      <c r="EH537" s="89"/>
      <c r="EI537" s="89"/>
      <c r="EJ537" s="89"/>
      <c r="EK537" s="89"/>
      <c r="EL537" s="89"/>
      <c r="EM537" s="89"/>
      <c r="EN537" s="89"/>
      <c r="EO537" s="89"/>
      <c r="EP537" s="89"/>
      <c r="EQ537" s="89"/>
      <c r="ER537" s="89"/>
      <c r="ES537" s="89"/>
      <c r="ET537" s="89"/>
      <c r="EU537" s="89"/>
      <c r="EV537" s="89"/>
      <c r="EW537" s="89"/>
      <c r="EX537" s="89"/>
      <c r="EY537" s="89"/>
      <c r="EZ537" s="89"/>
      <c r="FA537" s="89"/>
      <c r="FB537" s="89"/>
      <c r="FC537" s="89"/>
      <c r="FD537" s="89"/>
      <c r="FE537" s="89"/>
      <c r="FF537" s="89"/>
      <c r="FG537" s="89"/>
      <c r="FH537" s="89"/>
      <c r="FI537" s="89"/>
      <c r="FJ537" s="89"/>
      <c r="FK537" s="89"/>
      <c r="FL537" s="89"/>
    </row>
    <row r="538" spans="1:168" ht="13">
      <c r="A538" s="89"/>
      <c r="B538" s="118"/>
      <c r="C538" s="85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  <c r="CR538" s="89"/>
      <c r="CS538" s="89"/>
      <c r="CT538" s="89"/>
      <c r="CU538" s="89"/>
      <c r="CV538" s="89"/>
      <c r="CW538" s="89"/>
      <c r="CX538" s="89"/>
      <c r="CY538" s="89"/>
      <c r="CZ538" s="89"/>
      <c r="DA538" s="89"/>
      <c r="DB538" s="89"/>
      <c r="DC538" s="89"/>
      <c r="DD538" s="89"/>
      <c r="DE538" s="89"/>
      <c r="DF538" s="89"/>
      <c r="DG538" s="89"/>
      <c r="DH538" s="89"/>
      <c r="DI538" s="89"/>
      <c r="DJ538" s="89"/>
      <c r="DK538" s="89"/>
      <c r="DL538" s="89"/>
      <c r="DM538" s="89"/>
      <c r="DN538" s="89"/>
      <c r="DO538" s="89"/>
      <c r="DP538" s="89"/>
      <c r="DQ538" s="89"/>
      <c r="DR538" s="89"/>
      <c r="DS538" s="89"/>
      <c r="DT538" s="89"/>
      <c r="DU538" s="89"/>
      <c r="DV538" s="89"/>
      <c r="DW538" s="89"/>
      <c r="DX538" s="89"/>
      <c r="DY538" s="89"/>
      <c r="DZ538" s="89"/>
      <c r="EA538" s="89"/>
      <c r="EB538" s="89"/>
      <c r="EC538" s="89"/>
      <c r="ED538" s="89"/>
      <c r="EE538" s="89"/>
      <c r="EF538" s="89"/>
      <c r="EG538" s="89"/>
      <c r="EH538" s="89"/>
      <c r="EI538" s="89"/>
      <c r="EJ538" s="89"/>
      <c r="EK538" s="89"/>
      <c r="EL538" s="89"/>
      <c r="EM538" s="89"/>
      <c r="EN538" s="89"/>
      <c r="EO538" s="89"/>
      <c r="EP538" s="89"/>
      <c r="EQ538" s="89"/>
      <c r="ER538" s="89"/>
      <c r="ES538" s="89"/>
      <c r="ET538" s="89"/>
      <c r="EU538" s="89"/>
      <c r="EV538" s="89"/>
      <c r="EW538" s="89"/>
      <c r="EX538" s="89"/>
      <c r="EY538" s="89"/>
      <c r="EZ538" s="89"/>
      <c r="FA538" s="89"/>
      <c r="FB538" s="89"/>
      <c r="FC538" s="89"/>
      <c r="FD538" s="89"/>
      <c r="FE538" s="89"/>
      <c r="FF538" s="89"/>
      <c r="FG538" s="89"/>
      <c r="FH538" s="89"/>
      <c r="FI538" s="89"/>
      <c r="FJ538" s="89"/>
      <c r="FK538" s="89"/>
      <c r="FL538" s="89"/>
    </row>
    <row r="539" spans="1:168" ht="13">
      <c r="A539" s="89"/>
      <c r="B539" s="118"/>
      <c r="C539" s="85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  <c r="CT539" s="89"/>
      <c r="CU539" s="89"/>
      <c r="CV539" s="89"/>
      <c r="CW539" s="89"/>
      <c r="CX539" s="89"/>
      <c r="CY539" s="89"/>
      <c r="CZ539" s="89"/>
      <c r="DA539" s="89"/>
      <c r="DB539" s="89"/>
      <c r="DC539" s="89"/>
      <c r="DD539" s="89"/>
      <c r="DE539" s="89"/>
      <c r="DF539" s="89"/>
      <c r="DG539" s="89"/>
      <c r="DH539" s="89"/>
      <c r="DI539" s="89"/>
      <c r="DJ539" s="89"/>
      <c r="DK539" s="89"/>
      <c r="DL539" s="89"/>
      <c r="DM539" s="89"/>
      <c r="DN539" s="89"/>
      <c r="DO539" s="89"/>
      <c r="DP539" s="89"/>
      <c r="DQ539" s="89"/>
      <c r="DR539" s="89"/>
      <c r="DS539" s="89"/>
      <c r="DT539" s="89"/>
      <c r="DU539" s="89"/>
      <c r="DV539" s="89"/>
      <c r="DW539" s="89"/>
      <c r="DX539" s="89"/>
      <c r="DY539" s="89"/>
      <c r="DZ539" s="89"/>
      <c r="EA539" s="89"/>
      <c r="EB539" s="89"/>
      <c r="EC539" s="89"/>
      <c r="ED539" s="89"/>
      <c r="EE539" s="89"/>
      <c r="EF539" s="89"/>
      <c r="EG539" s="89"/>
      <c r="EH539" s="89"/>
      <c r="EI539" s="89"/>
      <c r="EJ539" s="89"/>
      <c r="EK539" s="89"/>
      <c r="EL539" s="89"/>
      <c r="EM539" s="89"/>
      <c r="EN539" s="89"/>
      <c r="EO539" s="89"/>
      <c r="EP539" s="89"/>
      <c r="EQ539" s="89"/>
      <c r="ER539" s="89"/>
      <c r="ES539" s="89"/>
      <c r="ET539" s="89"/>
      <c r="EU539" s="89"/>
      <c r="EV539" s="89"/>
      <c r="EW539" s="89"/>
      <c r="EX539" s="89"/>
      <c r="EY539" s="89"/>
      <c r="EZ539" s="89"/>
      <c r="FA539" s="89"/>
      <c r="FB539" s="89"/>
      <c r="FC539" s="89"/>
      <c r="FD539" s="89"/>
      <c r="FE539" s="89"/>
      <c r="FF539" s="89"/>
      <c r="FG539" s="89"/>
      <c r="FH539" s="89"/>
      <c r="FI539" s="89"/>
      <c r="FJ539" s="89"/>
      <c r="FK539" s="89"/>
      <c r="FL539" s="89"/>
    </row>
    <row r="540" spans="1:168" ht="13">
      <c r="A540" s="89"/>
      <c r="B540" s="118"/>
      <c r="C540" s="85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  <c r="CT540" s="89"/>
      <c r="CU540" s="89"/>
      <c r="CV540" s="89"/>
      <c r="CW540" s="89"/>
      <c r="CX540" s="89"/>
      <c r="CY540" s="89"/>
      <c r="CZ540" s="89"/>
      <c r="DA540" s="89"/>
      <c r="DB540" s="89"/>
      <c r="DC540" s="89"/>
      <c r="DD540" s="89"/>
      <c r="DE540" s="89"/>
      <c r="DF540" s="89"/>
      <c r="DG540" s="89"/>
      <c r="DH540" s="89"/>
      <c r="DI540" s="89"/>
      <c r="DJ540" s="89"/>
      <c r="DK540" s="89"/>
      <c r="DL540" s="89"/>
      <c r="DM540" s="89"/>
      <c r="DN540" s="89"/>
      <c r="DO540" s="89"/>
      <c r="DP540" s="89"/>
      <c r="DQ540" s="89"/>
      <c r="DR540" s="89"/>
      <c r="DS540" s="89"/>
      <c r="DT540" s="89"/>
      <c r="DU540" s="89"/>
      <c r="DV540" s="89"/>
      <c r="DW540" s="89"/>
      <c r="DX540" s="89"/>
      <c r="DY540" s="89"/>
      <c r="DZ540" s="89"/>
      <c r="EA540" s="89"/>
      <c r="EB540" s="89"/>
      <c r="EC540" s="89"/>
      <c r="ED540" s="89"/>
      <c r="EE540" s="89"/>
      <c r="EF540" s="89"/>
      <c r="EG540" s="89"/>
      <c r="EH540" s="89"/>
      <c r="EI540" s="89"/>
      <c r="EJ540" s="89"/>
      <c r="EK540" s="89"/>
      <c r="EL540" s="89"/>
      <c r="EM540" s="89"/>
      <c r="EN540" s="89"/>
      <c r="EO540" s="89"/>
      <c r="EP540" s="89"/>
      <c r="EQ540" s="89"/>
      <c r="ER540" s="89"/>
      <c r="ES540" s="89"/>
      <c r="ET540" s="89"/>
      <c r="EU540" s="89"/>
      <c r="EV540" s="89"/>
      <c r="EW540" s="89"/>
      <c r="EX540" s="89"/>
      <c r="EY540" s="89"/>
      <c r="EZ540" s="89"/>
      <c r="FA540" s="89"/>
      <c r="FB540" s="89"/>
      <c r="FC540" s="89"/>
      <c r="FD540" s="89"/>
      <c r="FE540" s="89"/>
      <c r="FF540" s="89"/>
      <c r="FG540" s="89"/>
      <c r="FH540" s="89"/>
      <c r="FI540" s="89"/>
      <c r="FJ540" s="89"/>
      <c r="FK540" s="89"/>
      <c r="FL540" s="89"/>
    </row>
    <row r="541" spans="1:168" ht="13">
      <c r="A541" s="89"/>
      <c r="B541" s="118"/>
      <c r="C541" s="85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  <c r="CT541" s="89"/>
      <c r="CU541" s="89"/>
      <c r="CV541" s="89"/>
      <c r="CW541" s="89"/>
      <c r="CX541" s="89"/>
      <c r="CY541" s="89"/>
      <c r="CZ541" s="89"/>
      <c r="DA541" s="89"/>
      <c r="DB541" s="89"/>
      <c r="DC541" s="89"/>
      <c r="DD541" s="89"/>
      <c r="DE541" s="89"/>
      <c r="DF541" s="89"/>
      <c r="DG541" s="89"/>
      <c r="DH541" s="89"/>
      <c r="DI541" s="89"/>
      <c r="DJ541" s="89"/>
      <c r="DK541" s="89"/>
      <c r="DL541" s="89"/>
      <c r="DM541" s="89"/>
      <c r="DN541" s="89"/>
      <c r="DO541" s="89"/>
      <c r="DP541" s="89"/>
      <c r="DQ541" s="89"/>
      <c r="DR541" s="89"/>
      <c r="DS541" s="89"/>
      <c r="DT541" s="89"/>
      <c r="DU541" s="89"/>
      <c r="DV541" s="89"/>
      <c r="DW541" s="89"/>
      <c r="DX541" s="89"/>
      <c r="DY541" s="89"/>
      <c r="DZ541" s="89"/>
      <c r="EA541" s="89"/>
      <c r="EB541" s="89"/>
      <c r="EC541" s="89"/>
      <c r="ED541" s="89"/>
      <c r="EE541" s="89"/>
      <c r="EF541" s="89"/>
      <c r="EG541" s="89"/>
      <c r="EH541" s="89"/>
      <c r="EI541" s="89"/>
      <c r="EJ541" s="89"/>
      <c r="EK541" s="89"/>
      <c r="EL541" s="89"/>
      <c r="EM541" s="89"/>
      <c r="EN541" s="89"/>
      <c r="EO541" s="89"/>
      <c r="EP541" s="89"/>
      <c r="EQ541" s="89"/>
      <c r="ER541" s="89"/>
      <c r="ES541" s="89"/>
      <c r="ET541" s="89"/>
      <c r="EU541" s="89"/>
      <c r="EV541" s="89"/>
      <c r="EW541" s="89"/>
      <c r="EX541" s="89"/>
      <c r="EY541" s="89"/>
      <c r="EZ541" s="89"/>
      <c r="FA541" s="89"/>
      <c r="FB541" s="89"/>
      <c r="FC541" s="89"/>
      <c r="FD541" s="89"/>
      <c r="FE541" s="89"/>
      <c r="FF541" s="89"/>
      <c r="FG541" s="89"/>
      <c r="FH541" s="89"/>
      <c r="FI541" s="89"/>
      <c r="FJ541" s="89"/>
      <c r="FK541" s="89"/>
      <c r="FL541" s="89"/>
    </row>
    <row r="542" spans="1:168" ht="13">
      <c r="A542" s="89"/>
      <c r="B542" s="118"/>
      <c r="C542" s="85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/>
      <c r="DC542" s="89"/>
      <c r="DD542" s="89"/>
      <c r="DE542" s="89"/>
      <c r="DF542" s="89"/>
      <c r="DG542" s="89"/>
      <c r="DH542" s="89"/>
      <c r="DI542" s="89"/>
      <c r="DJ542" s="89"/>
      <c r="DK542" s="89"/>
      <c r="DL542" s="89"/>
      <c r="DM542" s="89"/>
      <c r="DN542" s="89"/>
      <c r="DO542" s="89"/>
      <c r="DP542" s="89"/>
      <c r="DQ542" s="89"/>
      <c r="DR542" s="89"/>
      <c r="DS542" s="89"/>
      <c r="DT542" s="89"/>
      <c r="DU542" s="89"/>
      <c r="DV542" s="89"/>
      <c r="DW542" s="89"/>
      <c r="DX542" s="89"/>
      <c r="DY542" s="89"/>
      <c r="DZ542" s="89"/>
      <c r="EA542" s="89"/>
      <c r="EB542" s="89"/>
      <c r="EC542" s="89"/>
      <c r="ED542" s="89"/>
      <c r="EE542" s="89"/>
      <c r="EF542" s="89"/>
      <c r="EG542" s="89"/>
      <c r="EH542" s="89"/>
      <c r="EI542" s="89"/>
      <c r="EJ542" s="89"/>
      <c r="EK542" s="89"/>
      <c r="EL542" s="89"/>
      <c r="EM542" s="89"/>
      <c r="EN542" s="89"/>
      <c r="EO542" s="89"/>
      <c r="EP542" s="89"/>
      <c r="EQ542" s="89"/>
      <c r="ER542" s="89"/>
      <c r="ES542" s="89"/>
      <c r="ET542" s="89"/>
      <c r="EU542" s="89"/>
      <c r="EV542" s="89"/>
      <c r="EW542" s="89"/>
      <c r="EX542" s="89"/>
      <c r="EY542" s="89"/>
      <c r="EZ542" s="89"/>
      <c r="FA542" s="89"/>
      <c r="FB542" s="89"/>
      <c r="FC542" s="89"/>
      <c r="FD542" s="89"/>
      <c r="FE542" s="89"/>
      <c r="FF542" s="89"/>
      <c r="FG542" s="89"/>
      <c r="FH542" s="89"/>
      <c r="FI542" s="89"/>
      <c r="FJ542" s="89"/>
      <c r="FK542" s="89"/>
      <c r="FL542" s="89"/>
    </row>
    <row r="543" spans="1:168" ht="13">
      <c r="A543" s="89"/>
      <c r="B543" s="118"/>
      <c r="C543" s="85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  <c r="CT543" s="89"/>
      <c r="CU543" s="89"/>
      <c r="CV543" s="89"/>
      <c r="CW543" s="89"/>
      <c r="CX543" s="89"/>
      <c r="CY543" s="89"/>
      <c r="CZ543" s="89"/>
      <c r="DA543" s="89"/>
      <c r="DB543" s="89"/>
      <c r="DC543" s="89"/>
      <c r="DD543" s="89"/>
      <c r="DE543" s="89"/>
      <c r="DF543" s="89"/>
      <c r="DG543" s="89"/>
      <c r="DH543" s="89"/>
      <c r="DI543" s="89"/>
      <c r="DJ543" s="89"/>
      <c r="DK543" s="89"/>
      <c r="DL543" s="89"/>
      <c r="DM543" s="89"/>
      <c r="DN543" s="89"/>
      <c r="DO543" s="89"/>
      <c r="DP543" s="89"/>
      <c r="DQ543" s="89"/>
      <c r="DR543" s="89"/>
      <c r="DS543" s="89"/>
      <c r="DT543" s="89"/>
      <c r="DU543" s="89"/>
      <c r="DV543" s="89"/>
      <c r="DW543" s="89"/>
      <c r="DX543" s="89"/>
      <c r="DY543" s="89"/>
      <c r="DZ543" s="89"/>
      <c r="EA543" s="89"/>
      <c r="EB543" s="89"/>
      <c r="EC543" s="89"/>
      <c r="ED543" s="89"/>
      <c r="EE543" s="89"/>
      <c r="EF543" s="89"/>
      <c r="EG543" s="89"/>
      <c r="EH543" s="89"/>
      <c r="EI543" s="89"/>
      <c r="EJ543" s="89"/>
      <c r="EK543" s="89"/>
      <c r="EL543" s="89"/>
      <c r="EM543" s="89"/>
      <c r="EN543" s="89"/>
      <c r="EO543" s="89"/>
      <c r="EP543" s="89"/>
      <c r="EQ543" s="89"/>
      <c r="ER543" s="89"/>
      <c r="ES543" s="89"/>
      <c r="ET543" s="89"/>
      <c r="EU543" s="89"/>
      <c r="EV543" s="89"/>
      <c r="EW543" s="89"/>
      <c r="EX543" s="89"/>
      <c r="EY543" s="89"/>
      <c r="EZ543" s="89"/>
      <c r="FA543" s="89"/>
      <c r="FB543" s="89"/>
      <c r="FC543" s="89"/>
      <c r="FD543" s="89"/>
      <c r="FE543" s="89"/>
      <c r="FF543" s="89"/>
      <c r="FG543" s="89"/>
      <c r="FH543" s="89"/>
      <c r="FI543" s="89"/>
      <c r="FJ543" s="89"/>
      <c r="FK543" s="89"/>
      <c r="FL543" s="89"/>
    </row>
    <row r="544" spans="1:168" ht="13">
      <c r="A544" s="89"/>
      <c r="B544" s="118"/>
      <c r="C544" s="85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89"/>
      <c r="CV544" s="89"/>
      <c r="CW544" s="89"/>
      <c r="CX544" s="89"/>
      <c r="CY544" s="89"/>
      <c r="CZ544" s="89"/>
      <c r="DA544" s="89"/>
      <c r="DB544" s="89"/>
      <c r="DC544" s="89"/>
      <c r="DD544" s="89"/>
      <c r="DE544" s="89"/>
      <c r="DF544" s="89"/>
      <c r="DG544" s="89"/>
      <c r="DH544" s="89"/>
      <c r="DI544" s="89"/>
      <c r="DJ544" s="89"/>
      <c r="DK544" s="89"/>
      <c r="DL544" s="89"/>
      <c r="DM544" s="89"/>
      <c r="DN544" s="89"/>
      <c r="DO544" s="89"/>
      <c r="DP544" s="89"/>
      <c r="DQ544" s="89"/>
      <c r="DR544" s="89"/>
      <c r="DS544" s="89"/>
      <c r="DT544" s="89"/>
      <c r="DU544" s="89"/>
      <c r="DV544" s="89"/>
      <c r="DW544" s="89"/>
      <c r="DX544" s="89"/>
      <c r="DY544" s="89"/>
      <c r="DZ544" s="89"/>
      <c r="EA544" s="89"/>
      <c r="EB544" s="89"/>
      <c r="EC544" s="89"/>
      <c r="ED544" s="89"/>
      <c r="EE544" s="89"/>
      <c r="EF544" s="89"/>
      <c r="EG544" s="89"/>
      <c r="EH544" s="89"/>
      <c r="EI544" s="89"/>
      <c r="EJ544" s="89"/>
      <c r="EK544" s="89"/>
      <c r="EL544" s="89"/>
      <c r="EM544" s="89"/>
      <c r="EN544" s="89"/>
      <c r="EO544" s="89"/>
      <c r="EP544" s="89"/>
      <c r="EQ544" s="89"/>
      <c r="ER544" s="89"/>
      <c r="ES544" s="89"/>
      <c r="ET544" s="89"/>
      <c r="EU544" s="89"/>
      <c r="EV544" s="89"/>
      <c r="EW544" s="89"/>
      <c r="EX544" s="89"/>
      <c r="EY544" s="89"/>
      <c r="EZ544" s="89"/>
      <c r="FA544" s="89"/>
      <c r="FB544" s="89"/>
      <c r="FC544" s="89"/>
      <c r="FD544" s="89"/>
      <c r="FE544" s="89"/>
      <c r="FF544" s="89"/>
      <c r="FG544" s="89"/>
      <c r="FH544" s="89"/>
      <c r="FI544" s="89"/>
      <c r="FJ544" s="89"/>
      <c r="FK544" s="89"/>
      <c r="FL544" s="89"/>
    </row>
    <row r="545" spans="1:168" ht="13">
      <c r="A545" s="89"/>
      <c r="B545" s="118"/>
      <c r="C545" s="85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  <c r="CW545" s="89"/>
      <c r="CX545" s="89"/>
      <c r="CY545" s="89"/>
      <c r="CZ545" s="89"/>
      <c r="DA545" s="89"/>
      <c r="DB545" s="89"/>
      <c r="DC545" s="89"/>
      <c r="DD545" s="89"/>
      <c r="DE545" s="89"/>
      <c r="DF545" s="89"/>
      <c r="DG545" s="89"/>
      <c r="DH545" s="89"/>
      <c r="DI545" s="89"/>
      <c r="DJ545" s="89"/>
      <c r="DK545" s="89"/>
      <c r="DL545" s="89"/>
      <c r="DM545" s="89"/>
      <c r="DN545" s="89"/>
      <c r="DO545" s="89"/>
      <c r="DP545" s="89"/>
      <c r="DQ545" s="89"/>
      <c r="DR545" s="89"/>
      <c r="DS545" s="89"/>
      <c r="DT545" s="89"/>
      <c r="DU545" s="89"/>
      <c r="DV545" s="89"/>
      <c r="DW545" s="89"/>
      <c r="DX545" s="89"/>
      <c r="DY545" s="89"/>
      <c r="DZ545" s="89"/>
      <c r="EA545" s="89"/>
      <c r="EB545" s="89"/>
      <c r="EC545" s="89"/>
      <c r="ED545" s="89"/>
      <c r="EE545" s="89"/>
      <c r="EF545" s="89"/>
      <c r="EG545" s="89"/>
      <c r="EH545" s="89"/>
      <c r="EI545" s="89"/>
      <c r="EJ545" s="89"/>
      <c r="EK545" s="89"/>
      <c r="EL545" s="89"/>
      <c r="EM545" s="89"/>
      <c r="EN545" s="89"/>
      <c r="EO545" s="89"/>
      <c r="EP545" s="89"/>
      <c r="EQ545" s="89"/>
      <c r="ER545" s="89"/>
      <c r="ES545" s="89"/>
      <c r="ET545" s="89"/>
      <c r="EU545" s="89"/>
      <c r="EV545" s="89"/>
      <c r="EW545" s="89"/>
      <c r="EX545" s="89"/>
      <c r="EY545" s="89"/>
      <c r="EZ545" s="89"/>
      <c r="FA545" s="89"/>
      <c r="FB545" s="89"/>
      <c r="FC545" s="89"/>
      <c r="FD545" s="89"/>
      <c r="FE545" s="89"/>
      <c r="FF545" s="89"/>
      <c r="FG545" s="89"/>
      <c r="FH545" s="89"/>
      <c r="FI545" s="89"/>
      <c r="FJ545" s="89"/>
      <c r="FK545" s="89"/>
      <c r="FL545" s="89"/>
    </row>
    <row r="546" spans="1:168" ht="13">
      <c r="A546" s="89"/>
      <c r="B546" s="118"/>
      <c r="C546" s="85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/>
      <c r="DC546" s="89"/>
      <c r="DD546" s="89"/>
      <c r="DE546" s="89"/>
      <c r="DF546" s="89"/>
      <c r="DG546" s="89"/>
      <c r="DH546" s="89"/>
      <c r="DI546" s="89"/>
      <c r="DJ546" s="89"/>
      <c r="DK546" s="89"/>
      <c r="DL546" s="89"/>
      <c r="DM546" s="89"/>
      <c r="DN546" s="89"/>
      <c r="DO546" s="89"/>
      <c r="DP546" s="89"/>
      <c r="DQ546" s="89"/>
      <c r="DR546" s="89"/>
      <c r="DS546" s="89"/>
      <c r="DT546" s="89"/>
      <c r="DU546" s="89"/>
      <c r="DV546" s="89"/>
      <c r="DW546" s="89"/>
      <c r="DX546" s="89"/>
      <c r="DY546" s="89"/>
      <c r="DZ546" s="89"/>
      <c r="EA546" s="89"/>
      <c r="EB546" s="89"/>
      <c r="EC546" s="89"/>
      <c r="ED546" s="89"/>
      <c r="EE546" s="89"/>
      <c r="EF546" s="89"/>
      <c r="EG546" s="89"/>
      <c r="EH546" s="89"/>
      <c r="EI546" s="89"/>
      <c r="EJ546" s="89"/>
      <c r="EK546" s="89"/>
      <c r="EL546" s="89"/>
      <c r="EM546" s="89"/>
      <c r="EN546" s="89"/>
      <c r="EO546" s="89"/>
      <c r="EP546" s="89"/>
      <c r="EQ546" s="89"/>
      <c r="ER546" s="89"/>
      <c r="ES546" s="89"/>
      <c r="ET546" s="89"/>
      <c r="EU546" s="89"/>
      <c r="EV546" s="89"/>
      <c r="EW546" s="89"/>
      <c r="EX546" s="89"/>
      <c r="EY546" s="89"/>
      <c r="EZ546" s="89"/>
      <c r="FA546" s="89"/>
      <c r="FB546" s="89"/>
      <c r="FC546" s="89"/>
      <c r="FD546" s="89"/>
      <c r="FE546" s="89"/>
      <c r="FF546" s="89"/>
      <c r="FG546" s="89"/>
      <c r="FH546" s="89"/>
      <c r="FI546" s="89"/>
      <c r="FJ546" s="89"/>
      <c r="FK546" s="89"/>
      <c r="FL546" s="89"/>
    </row>
    <row r="547" spans="1:168" ht="13">
      <c r="A547" s="89"/>
      <c r="B547" s="118"/>
      <c r="C547" s="85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  <c r="CW547" s="89"/>
      <c r="CX547" s="89"/>
      <c r="CY547" s="89"/>
      <c r="CZ547" s="89"/>
      <c r="DA547" s="89"/>
      <c r="DB547" s="89"/>
      <c r="DC547" s="89"/>
      <c r="DD547" s="89"/>
      <c r="DE547" s="89"/>
      <c r="DF547" s="89"/>
      <c r="DG547" s="89"/>
      <c r="DH547" s="89"/>
      <c r="DI547" s="89"/>
      <c r="DJ547" s="89"/>
      <c r="DK547" s="89"/>
      <c r="DL547" s="89"/>
      <c r="DM547" s="89"/>
      <c r="DN547" s="89"/>
      <c r="DO547" s="89"/>
      <c r="DP547" s="89"/>
      <c r="DQ547" s="89"/>
      <c r="DR547" s="89"/>
      <c r="DS547" s="89"/>
      <c r="DT547" s="89"/>
      <c r="DU547" s="89"/>
      <c r="DV547" s="89"/>
      <c r="DW547" s="89"/>
      <c r="DX547" s="89"/>
      <c r="DY547" s="89"/>
      <c r="DZ547" s="89"/>
      <c r="EA547" s="89"/>
      <c r="EB547" s="89"/>
      <c r="EC547" s="89"/>
      <c r="ED547" s="89"/>
      <c r="EE547" s="89"/>
      <c r="EF547" s="89"/>
      <c r="EG547" s="89"/>
      <c r="EH547" s="89"/>
      <c r="EI547" s="89"/>
      <c r="EJ547" s="89"/>
      <c r="EK547" s="89"/>
      <c r="EL547" s="89"/>
      <c r="EM547" s="89"/>
      <c r="EN547" s="89"/>
      <c r="EO547" s="89"/>
      <c r="EP547" s="89"/>
      <c r="EQ547" s="89"/>
      <c r="ER547" s="89"/>
      <c r="ES547" s="89"/>
      <c r="ET547" s="89"/>
      <c r="EU547" s="89"/>
      <c r="EV547" s="89"/>
      <c r="EW547" s="89"/>
      <c r="EX547" s="89"/>
      <c r="EY547" s="89"/>
      <c r="EZ547" s="89"/>
      <c r="FA547" s="89"/>
      <c r="FB547" s="89"/>
      <c r="FC547" s="89"/>
      <c r="FD547" s="89"/>
      <c r="FE547" s="89"/>
      <c r="FF547" s="89"/>
      <c r="FG547" s="89"/>
      <c r="FH547" s="89"/>
      <c r="FI547" s="89"/>
      <c r="FJ547" s="89"/>
      <c r="FK547" s="89"/>
      <c r="FL547" s="89"/>
    </row>
    <row r="548" spans="1:168" ht="13">
      <c r="A548" s="89"/>
      <c r="B548" s="118"/>
      <c r="C548" s="85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  <c r="CW548" s="89"/>
      <c r="CX548" s="89"/>
      <c r="CY548" s="89"/>
      <c r="CZ548" s="89"/>
      <c r="DA548" s="89"/>
      <c r="DB548" s="89"/>
      <c r="DC548" s="89"/>
      <c r="DD548" s="89"/>
      <c r="DE548" s="89"/>
      <c r="DF548" s="89"/>
      <c r="DG548" s="89"/>
      <c r="DH548" s="89"/>
      <c r="DI548" s="89"/>
      <c r="DJ548" s="89"/>
      <c r="DK548" s="89"/>
      <c r="DL548" s="89"/>
      <c r="DM548" s="89"/>
      <c r="DN548" s="89"/>
      <c r="DO548" s="89"/>
      <c r="DP548" s="89"/>
      <c r="DQ548" s="89"/>
      <c r="DR548" s="89"/>
      <c r="DS548" s="89"/>
      <c r="DT548" s="89"/>
      <c r="DU548" s="89"/>
      <c r="DV548" s="89"/>
      <c r="DW548" s="89"/>
      <c r="DX548" s="89"/>
      <c r="DY548" s="89"/>
      <c r="DZ548" s="89"/>
      <c r="EA548" s="89"/>
      <c r="EB548" s="89"/>
      <c r="EC548" s="89"/>
      <c r="ED548" s="89"/>
      <c r="EE548" s="89"/>
      <c r="EF548" s="89"/>
      <c r="EG548" s="89"/>
      <c r="EH548" s="89"/>
      <c r="EI548" s="89"/>
      <c r="EJ548" s="89"/>
      <c r="EK548" s="89"/>
      <c r="EL548" s="89"/>
      <c r="EM548" s="89"/>
      <c r="EN548" s="89"/>
      <c r="EO548" s="89"/>
      <c r="EP548" s="89"/>
      <c r="EQ548" s="89"/>
      <c r="ER548" s="89"/>
      <c r="ES548" s="89"/>
      <c r="ET548" s="89"/>
      <c r="EU548" s="89"/>
      <c r="EV548" s="89"/>
      <c r="EW548" s="89"/>
      <c r="EX548" s="89"/>
      <c r="EY548" s="89"/>
      <c r="EZ548" s="89"/>
      <c r="FA548" s="89"/>
      <c r="FB548" s="89"/>
      <c r="FC548" s="89"/>
      <c r="FD548" s="89"/>
      <c r="FE548" s="89"/>
      <c r="FF548" s="89"/>
      <c r="FG548" s="89"/>
      <c r="FH548" s="89"/>
      <c r="FI548" s="89"/>
      <c r="FJ548" s="89"/>
      <c r="FK548" s="89"/>
      <c r="FL548" s="89"/>
    </row>
    <row r="549" spans="1:168" ht="13">
      <c r="A549" s="89"/>
      <c r="B549" s="118"/>
      <c r="C549" s="85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  <c r="CW549" s="89"/>
      <c r="CX549" s="89"/>
      <c r="CY549" s="89"/>
      <c r="CZ549" s="89"/>
      <c r="DA549" s="89"/>
      <c r="DB549" s="89"/>
      <c r="DC549" s="89"/>
      <c r="DD549" s="89"/>
      <c r="DE549" s="89"/>
      <c r="DF549" s="89"/>
      <c r="DG549" s="89"/>
      <c r="DH549" s="89"/>
      <c r="DI549" s="89"/>
      <c r="DJ549" s="89"/>
      <c r="DK549" s="89"/>
      <c r="DL549" s="89"/>
      <c r="DM549" s="89"/>
      <c r="DN549" s="89"/>
      <c r="DO549" s="89"/>
      <c r="DP549" s="89"/>
      <c r="DQ549" s="89"/>
      <c r="DR549" s="89"/>
      <c r="DS549" s="89"/>
      <c r="DT549" s="89"/>
      <c r="DU549" s="89"/>
      <c r="DV549" s="89"/>
      <c r="DW549" s="89"/>
      <c r="DX549" s="89"/>
      <c r="DY549" s="89"/>
      <c r="DZ549" s="89"/>
      <c r="EA549" s="89"/>
      <c r="EB549" s="89"/>
      <c r="EC549" s="89"/>
      <c r="ED549" s="89"/>
      <c r="EE549" s="89"/>
      <c r="EF549" s="89"/>
      <c r="EG549" s="89"/>
      <c r="EH549" s="89"/>
      <c r="EI549" s="89"/>
      <c r="EJ549" s="89"/>
      <c r="EK549" s="89"/>
      <c r="EL549" s="89"/>
      <c r="EM549" s="89"/>
      <c r="EN549" s="89"/>
      <c r="EO549" s="89"/>
      <c r="EP549" s="89"/>
      <c r="EQ549" s="89"/>
      <c r="ER549" s="89"/>
      <c r="ES549" s="89"/>
      <c r="ET549" s="89"/>
      <c r="EU549" s="89"/>
      <c r="EV549" s="89"/>
      <c r="EW549" s="89"/>
      <c r="EX549" s="89"/>
      <c r="EY549" s="89"/>
      <c r="EZ549" s="89"/>
      <c r="FA549" s="89"/>
      <c r="FB549" s="89"/>
      <c r="FC549" s="89"/>
      <c r="FD549" s="89"/>
      <c r="FE549" s="89"/>
      <c r="FF549" s="89"/>
      <c r="FG549" s="89"/>
      <c r="FH549" s="89"/>
      <c r="FI549" s="89"/>
      <c r="FJ549" s="89"/>
      <c r="FK549" s="89"/>
      <c r="FL549" s="89"/>
    </row>
    <row r="550" spans="1:168" ht="13">
      <c r="A550" s="89"/>
      <c r="B550" s="118"/>
      <c r="C550" s="85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  <c r="CW550" s="89"/>
      <c r="CX550" s="89"/>
      <c r="CY550" s="89"/>
      <c r="CZ550" s="89"/>
      <c r="DA550" s="89"/>
      <c r="DB550" s="89"/>
      <c r="DC550" s="89"/>
      <c r="DD550" s="89"/>
      <c r="DE550" s="89"/>
      <c r="DF550" s="89"/>
      <c r="DG550" s="89"/>
      <c r="DH550" s="89"/>
      <c r="DI550" s="89"/>
      <c r="DJ550" s="89"/>
      <c r="DK550" s="89"/>
      <c r="DL550" s="89"/>
      <c r="DM550" s="89"/>
      <c r="DN550" s="89"/>
      <c r="DO550" s="89"/>
      <c r="DP550" s="89"/>
      <c r="DQ550" s="89"/>
      <c r="DR550" s="89"/>
      <c r="DS550" s="89"/>
      <c r="DT550" s="89"/>
      <c r="DU550" s="89"/>
      <c r="DV550" s="89"/>
      <c r="DW550" s="89"/>
      <c r="DX550" s="89"/>
      <c r="DY550" s="89"/>
      <c r="DZ550" s="89"/>
      <c r="EA550" s="89"/>
      <c r="EB550" s="89"/>
      <c r="EC550" s="89"/>
      <c r="ED550" s="89"/>
      <c r="EE550" s="89"/>
      <c r="EF550" s="89"/>
      <c r="EG550" s="89"/>
      <c r="EH550" s="89"/>
      <c r="EI550" s="89"/>
      <c r="EJ550" s="89"/>
      <c r="EK550" s="89"/>
      <c r="EL550" s="89"/>
      <c r="EM550" s="89"/>
      <c r="EN550" s="89"/>
      <c r="EO550" s="89"/>
      <c r="EP550" s="89"/>
      <c r="EQ550" s="89"/>
      <c r="ER550" s="89"/>
      <c r="ES550" s="89"/>
      <c r="ET550" s="89"/>
      <c r="EU550" s="89"/>
      <c r="EV550" s="89"/>
      <c r="EW550" s="89"/>
      <c r="EX550" s="89"/>
      <c r="EY550" s="89"/>
      <c r="EZ550" s="89"/>
      <c r="FA550" s="89"/>
      <c r="FB550" s="89"/>
      <c r="FC550" s="89"/>
      <c r="FD550" s="89"/>
      <c r="FE550" s="89"/>
      <c r="FF550" s="89"/>
      <c r="FG550" s="89"/>
      <c r="FH550" s="89"/>
      <c r="FI550" s="89"/>
      <c r="FJ550" s="89"/>
      <c r="FK550" s="89"/>
      <c r="FL550" s="89"/>
    </row>
    <row r="551" spans="1:168" ht="13">
      <c r="A551" s="89"/>
      <c r="B551" s="118"/>
      <c r="C551" s="85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  <c r="CW551" s="89"/>
      <c r="CX551" s="89"/>
      <c r="CY551" s="89"/>
      <c r="CZ551" s="89"/>
      <c r="DA551" s="89"/>
      <c r="DB551" s="89"/>
      <c r="DC551" s="89"/>
      <c r="DD551" s="89"/>
      <c r="DE551" s="89"/>
      <c r="DF551" s="89"/>
      <c r="DG551" s="89"/>
      <c r="DH551" s="89"/>
      <c r="DI551" s="89"/>
      <c r="DJ551" s="89"/>
      <c r="DK551" s="89"/>
      <c r="DL551" s="89"/>
      <c r="DM551" s="89"/>
      <c r="DN551" s="89"/>
      <c r="DO551" s="89"/>
      <c r="DP551" s="89"/>
      <c r="DQ551" s="89"/>
      <c r="DR551" s="89"/>
      <c r="DS551" s="89"/>
      <c r="DT551" s="89"/>
      <c r="DU551" s="89"/>
      <c r="DV551" s="89"/>
      <c r="DW551" s="89"/>
      <c r="DX551" s="89"/>
      <c r="DY551" s="89"/>
      <c r="DZ551" s="89"/>
      <c r="EA551" s="89"/>
      <c r="EB551" s="89"/>
      <c r="EC551" s="89"/>
      <c r="ED551" s="89"/>
      <c r="EE551" s="89"/>
      <c r="EF551" s="89"/>
      <c r="EG551" s="89"/>
      <c r="EH551" s="89"/>
      <c r="EI551" s="89"/>
      <c r="EJ551" s="89"/>
      <c r="EK551" s="89"/>
      <c r="EL551" s="89"/>
      <c r="EM551" s="89"/>
      <c r="EN551" s="89"/>
      <c r="EO551" s="89"/>
      <c r="EP551" s="89"/>
      <c r="EQ551" s="89"/>
      <c r="ER551" s="89"/>
      <c r="ES551" s="89"/>
      <c r="ET551" s="89"/>
      <c r="EU551" s="89"/>
      <c r="EV551" s="89"/>
      <c r="EW551" s="89"/>
      <c r="EX551" s="89"/>
      <c r="EY551" s="89"/>
      <c r="EZ551" s="89"/>
      <c r="FA551" s="89"/>
      <c r="FB551" s="89"/>
      <c r="FC551" s="89"/>
      <c r="FD551" s="89"/>
      <c r="FE551" s="89"/>
      <c r="FF551" s="89"/>
      <c r="FG551" s="89"/>
      <c r="FH551" s="89"/>
      <c r="FI551" s="89"/>
      <c r="FJ551" s="89"/>
      <c r="FK551" s="89"/>
      <c r="FL551" s="89"/>
    </row>
    <row r="552" spans="1:168" ht="13">
      <c r="A552" s="89"/>
      <c r="B552" s="118"/>
      <c r="C552" s="85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/>
      <c r="DF552" s="89"/>
      <c r="DG552" s="89"/>
      <c r="DH552" s="89"/>
      <c r="DI552" s="89"/>
      <c r="DJ552" s="89"/>
      <c r="DK552" s="89"/>
      <c r="DL552" s="89"/>
      <c r="DM552" s="89"/>
      <c r="DN552" s="89"/>
      <c r="DO552" s="89"/>
      <c r="DP552" s="89"/>
      <c r="DQ552" s="89"/>
      <c r="DR552" s="89"/>
      <c r="DS552" s="89"/>
      <c r="DT552" s="89"/>
      <c r="DU552" s="89"/>
      <c r="DV552" s="89"/>
      <c r="DW552" s="89"/>
      <c r="DX552" s="89"/>
      <c r="DY552" s="89"/>
      <c r="DZ552" s="89"/>
      <c r="EA552" s="89"/>
      <c r="EB552" s="89"/>
      <c r="EC552" s="89"/>
      <c r="ED552" s="89"/>
      <c r="EE552" s="89"/>
      <c r="EF552" s="89"/>
      <c r="EG552" s="89"/>
      <c r="EH552" s="89"/>
      <c r="EI552" s="89"/>
      <c r="EJ552" s="89"/>
      <c r="EK552" s="89"/>
      <c r="EL552" s="89"/>
      <c r="EM552" s="89"/>
      <c r="EN552" s="89"/>
      <c r="EO552" s="89"/>
      <c r="EP552" s="89"/>
      <c r="EQ552" s="89"/>
      <c r="ER552" s="89"/>
      <c r="ES552" s="89"/>
      <c r="ET552" s="89"/>
      <c r="EU552" s="89"/>
      <c r="EV552" s="89"/>
      <c r="EW552" s="89"/>
      <c r="EX552" s="89"/>
      <c r="EY552" s="89"/>
      <c r="EZ552" s="89"/>
      <c r="FA552" s="89"/>
      <c r="FB552" s="89"/>
      <c r="FC552" s="89"/>
      <c r="FD552" s="89"/>
      <c r="FE552" s="89"/>
      <c r="FF552" s="89"/>
      <c r="FG552" s="89"/>
      <c r="FH552" s="89"/>
      <c r="FI552" s="89"/>
      <c r="FJ552" s="89"/>
      <c r="FK552" s="89"/>
      <c r="FL552" s="89"/>
    </row>
    <row r="553" spans="1:168" ht="13">
      <c r="A553" s="89"/>
      <c r="B553" s="118"/>
      <c r="C553" s="85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  <c r="CW553" s="89"/>
      <c r="CX553" s="89"/>
      <c r="CY553" s="89"/>
      <c r="CZ553" s="89"/>
      <c r="DA553" s="89"/>
      <c r="DB553" s="89"/>
      <c r="DC553" s="89"/>
      <c r="DD553" s="89"/>
      <c r="DE553" s="89"/>
      <c r="DF553" s="89"/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/>
      <c r="EA553" s="89"/>
      <c r="EB553" s="89"/>
      <c r="EC553" s="89"/>
      <c r="ED553" s="89"/>
      <c r="EE553" s="89"/>
      <c r="EF553" s="89"/>
      <c r="EG553" s="89"/>
      <c r="EH553" s="89"/>
      <c r="EI553" s="89"/>
      <c r="EJ553" s="89"/>
      <c r="EK553" s="89"/>
      <c r="EL553" s="89"/>
      <c r="EM553" s="89"/>
      <c r="EN553" s="89"/>
      <c r="EO553" s="89"/>
      <c r="EP553" s="89"/>
      <c r="EQ553" s="89"/>
      <c r="ER553" s="89"/>
      <c r="ES553" s="89"/>
      <c r="ET553" s="89"/>
      <c r="EU553" s="89"/>
      <c r="EV553" s="89"/>
      <c r="EW553" s="89"/>
      <c r="EX553" s="89"/>
      <c r="EY553" s="89"/>
      <c r="EZ553" s="89"/>
      <c r="FA553" s="89"/>
      <c r="FB553" s="89"/>
      <c r="FC553" s="89"/>
      <c r="FD553" s="89"/>
      <c r="FE553" s="89"/>
      <c r="FF553" s="89"/>
      <c r="FG553" s="89"/>
      <c r="FH553" s="89"/>
      <c r="FI553" s="89"/>
      <c r="FJ553" s="89"/>
      <c r="FK553" s="89"/>
      <c r="FL553" s="89"/>
    </row>
    <row r="554" spans="1:168" ht="13">
      <c r="A554" s="89"/>
      <c r="B554" s="118"/>
      <c r="C554" s="85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  <c r="CW554" s="89"/>
      <c r="CX554" s="89"/>
      <c r="CY554" s="89"/>
      <c r="CZ554" s="89"/>
      <c r="DA554" s="89"/>
      <c r="DB554" s="89"/>
      <c r="DC554" s="89"/>
      <c r="DD554" s="89"/>
      <c r="DE554" s="89"/>
      <c r="DF554" s="89"/>
      <c r="DG554" s="89"/>
      <c r="DH554" s="89"/>
      <c r="DI554" s="89"/>
      <c r="DJ554" s="89"/>
      <c r="DK554" s="89"/>
      <c r="DL554" s="89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/>
      <c r="EA554" s="89"/>
      <c r="EB554" s="89"/>
      <c r="EC554" s="89"/>
      <c r="ED554" s="89"/>
      <c r="EE554" s="89"/>
      <c r="EF554" s="89"/>
      <c r="EG554" s="89"/>
      <c r="EH554" s="89"/>
      <c r="EI554" s="89"/>
      <c r="EJ554" s="89"/>
      <c r="EK554" s="89"/>
      <c r="EL554" s="89"/>
      <c r="EM554" s="89"/>
      <c r="EN554" s="89"/>
      <c r="EO554" s="89"/>
      <c r="EP554" s="89"/>
      <c r="EQ554" s="89"/>
      <c r="ER554" s="89"/>
      <c r="ES554" s="89"/>
      <c r="ET554" s="89"/>
      <c r="EU554" s="89"/>
      <c r="EV554" s="89"/>
      <c r="EW554" s="89"/>
      <c r="EX554" s="89"/>
      <c r="EY554" s="89"/>
      <c r="EZ554" s="89"/>
      <c r="FA554" s="89"/>
      <c r="FB554" s="89"/>
      <c r="FC554" s="89"/>
      <c r="FD554" s="89"/>
      <c r="FE554" s="89"/>
      <c r="FF554" s="89"/>
      <c r="FG554" s="89"/>
      <c r="FH554" s="89"/>
      <c r="FI554" s="89"/>
      <c r="FJ554" s="89"/>
      <c r="FK554" s="89"/>
      <c r="FL554" s="89"/>
    </row>
    <row r="555" spans="1:168" ht="13">
      <c r="A555" s="89"/>
      <c r="B555" s="118"/>
      <c r="C555" s="85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  <c r="CW555" s="89"/>
      <c r="CX555" s="89"/>
      <c r="CY555" s="89"/>
      <c r="CZ555" s="89"/>
      <c r="DA555" s="89"/>
      <c r="DB555" s="89"/>
      <c r="DC555" s="89"/>
      <c r="DD555" s="89"/>
      <c r="DE555" s="89"/>
      <c r="DF555" s="89"/>
      <c r="DG555" s="89"/>
      <c r="DH555" s="89"/>
      <c r="DI555" s="89"/>
      <c r="DJ555" s="89"/>
      <c r="DK555" s="89"/>
      <c r="DL555" s="89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/>
      <c r="EA555" s="89"/>
      <c r="EB555" s="89"/>
      <c r="EC555" s="89"/>
      <c r="ED555" s="89"/>
      <c r="EE555" s="89"/>
      <c r="EF555" s="89"/>
      <c r="EG555" s="89"/>
      <c r="EH555" s="89"/>
      <c r="EI555" s="89"/>
      <c r="EJ555" s="89"/>
      <c r="EK555" s="89"/>
      <c r="EL555" s="89"/>
      <c r="EM555" s="89"/>
      <c r="EN555" s="89"/>
      <c r="EO555" s="89"/>
      <c r="EP555" s="89"/>
      <c r="EQ555" s="89"/>
      <c r="ER555" s="89"/>
      <c r="ES555" s="89"/>
      <c r="ET555" s="89"/>
      <c r="EU555" s="89"/>
      <c r="EV555" s="89"/>
      <c r="EW555" s="89"/>
      <c r="EX555" s="89"/>
      <c r="EY555" s="89"/>
      <c r="EZ555" s="89"/>
      <c r="FA555" s="89"/>
      <c r="FB555" s="89"/>
      <c r="FC555" s="89"/>
      <c r="FD555" s="89"/>
      <c r="FE555" s="89"/>
      <c r="FF555" s="89"/>
      <c r="FG555" s="89"/>
      <c r="FH555" s="89"/>
      <c r="FI555" s="89"/>
      <c r="FJ555" s="89"/>
      <c r="FK555" s="89"/>
      <c r="FL555" s="89"/>
    </row>
    <row r="556" spans="1:168" ht="13">
      <c r="A556" s="89"/>
      <c r="B556" s="118"/>
      <c r="C556" s="85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  <c r="CW556" s="89"/>
      <c r="CX556" s="89"/>
      <c r="CY556" s="89"/>
      <c r="CZ556" s="89"/>
      <c r="DA556" s="89"/>
      <c r="DB556" s="89"/>
      <c r="DC556" s="89"/>
      <c r="DD556" s="89"/>
      <c r="DE556" s="89"/>
      <c r="DF556" s="89"/>
      <c r="DG556" s="89"/>
      <c r="DH556" s="89"/>
      <c r="DI556" s="89"/>
      <c r="DJ556" s="89"/>
      <c r="DK556" s="89"/>
      <c r="DL556" s="89"/>
      <c r="DM556" s="89"/>
      <c r="DN556" s="89"/>
      <c r="DO556" s="89"/>
      <c r="DP556" s="89"/>
      <c r="DQ556" s="89"/>
      <c r="DR556" s="89"/>
      <c r="DS556" s="89"/>
      <c r="DT556" s="89"/>
      <c r="DU556" s="89"/>
      <c r="DV556" s="89"/>
      <c r="DW556" s="89"/>
      <c r="DX556" s="89"/>
      <c r="DY556" s="89"/>
      <c r="DZ556" s="89"/>
      <c r="EA556" s="89"/>
      <c r="EB556" s="89"/>
      <c r="EC556" s="89"/>
      <c r="ED556" s="89"/>
      <c r="EE556" s="89"/>
      <c r="EF556" s="89"/>
      <c r="EG556" s="89"/>
      <c r="EH556" s="89"/>
      <c r="EI556" s="89"/>
      <c r="EJ556" s="89"/>
      <c r="EK556" s="89"/>
      <c r="EL556" s="89"/>
      <c r="EM556" s="89"/>
      <c r="EN556" s="89"/>
      <c r="EO556" s="89"/>
      <c r="EP556" s="89"/>
      <c r="EQ556" s="89"/>
      <c r="ER556" s="89"/>
      <c r="ES556" s="89"/>
      <c r="ET556" s="89"/>
      <c r="EU556" s="89"/>
      <c r="EV556" s="89"/>
      <c r="EW556" s="89"/>
      <c r="EX556" s="89"/>
      <c r="EY556" s="89"/>
      <c r="EZ556" s="89"/>
      <c r="FA556" s="89"/>
      <c r="FB556" s="89"/>
      <c r="FC556" s="89"/>
      <c r="FD556" s="89"/>
      <c r="FE556" s="89"/>
      <c r="FF556" s="89"/>
      <c r="FG556" s="89"/>
      <c r="FH556" s="89"/>
      <c r="FI556" s="89"/>
      <c r="FJ556" s="89"/>
      <c r="FK556" s="89"/>
      <c r="FL556" s="89"/>
    </row>
    <row r="557" spans="1:168" ht="13">
      <c r="A557" s="89"/>
      <c r="B557" s="118"/>
      <c r="C557" s="85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  <c r="CW557" s="89"/>
      <c r="CX557" s="89"/>
      <c r="CY557" s="89"/>
      <c r="CZ557" s="89"/>
      <c r="DA557" s="89"/>
      <c r="DB557" s="89"/>
      <c r="DC557" s="89"/>
      <c r="DD557" s="89"/>
      <c r="DE557" s="89"/>
      <c r="DF557" s="89"/>
      <c r="DG557" s="89"/>
      <c r="DH557" s="89"/>
      <c r="DI557" s="89"/>
      <c r="DJ557" s="89"/>
      <c r="DK557" s="89"/>
      <c r="DL557" s="89"/>
      <c r="DM557" s="89"/>
      <c r="DN557" s="89"/>
      <c r="DO557" s="89"/>
      <c r="DP557" s="89"/>
      <c r="DQ557" s="89"/>
      <c r="DR557" s="89"/>
      <c r="DS557" s="89"/>
      <c r="DT557" s="89"/>
      <c r="DU557" s="89"/>
      <c r="DV557" s="89"/>
      <c r="DW557" s="89"/>
      <c r="DX557" s="89"/>
      <c r="DY557" s="89"/>
      <c r="DZ557" s="89"/>
      <c r="EA557" s="89"/>
      <c r="EB557" s="89"/>
      <c r="EC557" s="89"/>
      <c r="ED557" s="89"/>
      <c r="EE557" s="89"/>
      <c r="EF557" s="89"/>
      <c r="EG557" s="89"/>
      <c r="EH557" s="89"/>
      <c r="EI557" s="89"/>
      <c r="EJ557" s="89"/>
      <c r="EK557" s="89"/>
      <c r="EL557" s="89"/>
      <c r="EM557" s="89"/>
      <c r="EN557" s="89"/>
      <c r="EO557" s="89"/>
      <c r="EP557" s="89"/>
      <c r="EQ557" s="89"/>
      <c r="ER557" s="89"/>
      <c r="ES557" s="89"/>
      <c r="ET557" s="89"/>
      <c r="EU557" s="89"/>
      <c r="EV557" s="89"/>
      <c r="EW557" s="89"/>
      <c r="EX557" s="89"/>
      <c r="EY557" s="89"/>
      <c r="EZ557" s="89"/>
      <c r="FA557" s="89"/>
      <c r="FB557" s="89"/>
      <c r="FC557" s="89"/>
      <c r="FD557" s="89"/>
      <c r="FE557" s="89"/>
      <c r="FF557" s="89"/>
      <c r="FG557" s="89"/>
      <c r="FH557" s="89"/>
      <c r="FI557" s="89"/>
      <c r="FJ557" s="89"/>
      <c r="FK557" s="89"/>
      <c r="FL557" s="89"/>
    </row>
    <row r="558" spans="1:168" ht="13">
      <c r="A558" s="89"/>
      <c r="B558" s="118"/>
      <c r="C558" s="85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89"/>
      <c r="CY558" s="89"/>
      <c r="CZ558" s="89"/>
      <c r="DA558" s="89"/>
      <c r="DB558" s="89"/>
      <c r="DC558" s="89"/>
      <c r="DD558" s="89"/>
      <c r="DE558" s="89"/>
      <c r="DF558" s="89"/>
      <c r="DG558" s="89"/>
      <c r="DH558" s="89"/>
      <c r="DI558" s="89"/>
      <c r="DJ558" s="89"/>
      <c r="DK558" s="89"/>
      <c r="DL558" s="89"/>
      <c r="DM558" s="89"/>
      <c r="DN558" s="89"/>
      <c r="DO558" s="89"/>
      <c r="DP558" s="89"/>
      <c r="DQ558" s="89"/>
      <c r="DR558" s="89"/>
      <c r="DS558" s="89"/>
      <c r="DT558" s="89"/>
      <c r="DU558" s="89"/>
      <c r="DV558" s="89"/>
      <c r="DW558" s="89"/>
      <c r="DX558" s="89"/>
      <c r="DY558" s="89"/>
      <c r="DZ558" s="89"/>
      <c r="EA558" s="89"/>
      <c r="EB558" s="89"/>
      <c r="EC558" s="89"/>
      <c r="ED558" s="89"/>
      <c r="EE558" s="89"/>
      <c r="EF558" s="89"/>
      <c r="EG558" s="89"/>
      <c r="EH558" s="89"/>
      <c r="EI558" s="89"/>
      <c r="EJ558" s="89"/>
      <c r="EK558" s="89"/>
      <c r="EL558" s="89"/>
      <c r="EM558" s="89"/>
      <c r="EN558" s="89"/>
      <c r="EO558" s="89"/>
      <c r="EP558" s="89"/>
      <c r="EQ558" s="89"/>
      <c r="ER558" s="89"/>
      <c r="ES558" s="89"/>
      <c r="ET558" s="89"/>
      <c r="EU558" s="89"/>
      <c r="EV558" s="89"/>
      <c r="EW558" s="89"/>
      <c r="EX558" s="89"/>
      <c r="EY558" s="89"/>
      <c r="EZ558" s="89"/>
      <c r="FA558" s="89"/>
      <c r="FB558" s="89"/>
      <c r="FC558" s="89"/>
      <c r="FD558" s="89"/>
      <c r="FE558" s="89"/>
      <c r="FF558" s="89"/>
      <c r="FG558" s="89"/>
      <c r="FH558" s="89"/>
      <c r="FI558" s="89"/>
      <c r="FJ558" s="89"/>
      <c r="FK558" s="89"/>
      <c r="FL558" s="89"/>
    </row>
    <row r="559" spans="1:168" ht="13">
      <c r="A559" s="89"/>
      <c r="B559" s="118"/>
      <c r="C559" s="85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  <c r="CW559" s="89"/>
      <c r="CX559" s="89"/>
      <c r="CY559" s="89"/>
      <c r="CZ559" s="89"/>
      <c r="DA559" s="89"/>
      <c r="DB559" s="89"/>
      <c r="DC559" s="89"/>
      <c r="DD559" s="89"/>
      <c r="DE559" s="89"/>
      <c r="DF559" s="89"/>
      <c r="DG559" s="89"/>
      <c r="DH559" s="89"/>
      <c r="DI559" s="89"/>
      <c r="DJ559" s="89"/>
      <c r="DK559" s="89"/>
      <c r="DL559" s="89"/>
      <c r="DM559" s="89"/>
      <c r="DN559" s="89"/>
      <c r="DO559" s="89"/>
      <c r="DP559" s="89"/>
      <c r="DQ559" s="89"/>
      <c r="DR559" s="89"/>
      <c r="DS559" s="89"/>
      <c r="DT559" s="89"/>
      <c r="DU559" s="89"/>
      <c r="DV559" s="89"/>
      <c r="DW559" s="89"/>
      <c r="DX559" s="89"/>
      <c r="DY559" s="89"/>
      <c r="DZ559" s="89"/>
      <c r="EA559" s="89"/>
      <c r="EB559" s="89"/>
      <c r="EC559" s="89"/>
      <c r="ED559" s="89"/>
      <c r="EE559" s="89"/>
      <c r="EF559" s="89"/>
      <c r="EG559" s="89"/>
      <c r="EH559" s="89"/>
      <c r="EI559" s="89"/>
      <c r="EJ559" s="89"/>
      <c r="EK559" s="89"/>
      <c r="EL559" s="89"/>
      <c r="EM559" s="89"/>
      <c r="EN559" s="89"/>
      <c r="EO559" s="89"/>
      <c r="EP559" s="89"/>
      <c r="EQ559" s="89"/>
      <c r="ER559" s="89"/>
      <c r="ES559" s="89"/>
      <c r="ET559" s="89"/>
      <c r="EU559" s="89"/>
      <c r="EV559" s="89"/>
      <c r="EW559" s="89"/>
      <c r="EX559" s="89"/>
      <c r="EY559" s="89"/>
      <c r="EZ559" s="89"/>
      <c r="FA559" s="89"/>
      <c r="FB559" s="89"/>
      <c r="FC559" s="89"/>
      <c r="FD559" s="89"/>
      <c r="FE559" s="89"/>
      <c r="FF559" s="89"/>
      <c r="FG559" s="89"/>
      <c r="FH559" s="89"/>
      <c r="FI559" s="89"/>
      <c r="FJ559" s="89"/>
      <c r="FK559" s="89"/>
      <c r="FL559" s="89"/>
    </row>
    <row r="560" spans="1:168" ht="13">
      <c r="A560" s="89"/>
      <c r="B560" s="118"/>
      <c r="C560" s="85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  <c r="CW560" s="89"/>
      <c r="CX560" s="89"/>
      <c r="CY560" s="89"/>
      <c r="CZ560" s="89"/>
      <c r="DA560" s="89"/>
      <c r="DB560" s="89"/>
      <c r="DC560" s="89"/>
      <c r="DD560" s="89"/>
      <c r="DE560" s="89"/>
      <c r="DF560" s="89"/>
      <c r="DG560" s="89"/>
      <c r="DH560" s="89"/>
      <c r="DI560" s="89"/>
      <c r="DJ560" s="89"/>
      <c r="DK560" s="89"/>
      <c r="DL560" s="89"/>
      <c r="DM560" s="89"/>
      <c r="DN560" s="89"/>
      <c r="DO560" s="89"/>
      <c r="DP560" s="89"/>
      <c r="DQ560" s="89"/>
      <c r="DR560" s="89"/>
      <c r="DS560" s="89"/>
      <c r="DT560" s="89"/>
      <c r="DU560" s="89"/>
      <c r="DV560" s="89"/>
      <c r="DW560" s="89"/>
      <c r="DX560" s="89"/>
      <c r="DY560" s="89"/>
      <c r="DZ560" s="89"/>
      <c r="EA560" s="89"/>
      <c r="EB560" s="89"/>
      <c r="EC560" s="89"/>
      <c r="ED560" s="89"/>
      <c r="EE560" s="89"/>
      <c r="EF560" s="89"/>
      <c r="EG560" s="89"/>
      <c r="EH560" s="89"/>
      <c r="EI560" s="89"/>
      <c r="EJ560" s="89"/>
      <c r="EK560" s="89"/>
      <c r="EL560" s="89"/>
      <c r="EM560" s="89"/>
      <c r="EN560" s="89"/>
      <c r="EO560" s="89"/>
      <c r="EP560" s="89"/>
      <c r="EQ560" s="89"/>
      <c r="ER560" s="89"/>
      <c r="ES560" s="89"/>
      <c r="ET560" s="89"/>
      <c r="EU560" s="89"/>
      <c r="EV560" s="89"/>
      <c r="EW560" s="89"/>
      <c r="EX560" s="89"/>
      <c r="EY560" s="89"/>
      <c r="EZ560" s="89"/>
      <c r="FA560" s="89"/>
      <c r="FB560" s="89"/>
      <c r="FC560" s="89"/>
      <c r="FD560" s="89"/>
      <c r="FE560" s="89"/>
      <c r="FF560" s="89"/>
      <c r="FG560" s="89"/>
      <c r="FH560" s="89"/>
      <c r="FI560" s="89"/>
      <c r="FJ560" s="89"/>
      <c r="FK560" s="89"/>
      <c r="FL560" s="89"/>
    </row>
    <row r="561" spans="1:168" ht="13">
      <c r="A561" s="89"/>
      <c r="B561" s="118"/>
      <c r="C561" s="85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  <c r="CW561" s="89"/>
      <c r="CX561" s="89"/>
      <c r="CY561" s="89"/>
      <c r="CZ561" s="89"/>
      <c r="DA561" s="89"/>
      <c r="DB561" s="89"/>
      <c r="DC561" s="89"/>
      <c r="DD561" s="89"/>
      <c r="DE561" s="89"/>
      <c r="DF561" s="89"/>
      <c r="DG561" s="89"/>
      <c r="DH561" s="89"/>
      <c r="DI561" s="89"/>
      <c r="DJ561" s="89"/>
      <c r="DK561" s="89"/>
      <c r="DL561" s="89"/>
      <c r="DM561" s="89"/>
      <c r="DN561" s="89"/>
      <c r="DO561" s="89"/>
      <c r="DP561" s="89"/>
      <c r="DQ561" s="89"/>
      <c r="DR561" s="89"/>
      <c r="DS561" s="89"/>
      <c r="DT561" s="89"/>
      <c r="DU561" s="89"/>
      <c r="DV561" s="89"/>
      <c r="DW561" s="89"/>
      <c r="DX561" s="89"/>
      <c r="DY561" s="89"/>
      <c r="DZ561" s="89"/>
      <c r="EA561" s="89"/>
      <c r="EB561" s="89"/>
      <c r="EC561" s="89"/>
      <c r="ED561" s="89"/>
      <c r="EE561" s="89"/>
      <c r="EF561" s="89"/>
      <c r="EG561" s="89"/>
      <c r="EH561" s="89"/>
      <c r="EI561" s="89"/>
      <c r="EJ561" s="89"/>
      <c r="EK561" s="89"/>
      <c r="EL561" s="89"/>
      <c r="EM561" s="89"/>
      <c r="EN561" s="89"/>
      <c r="EO561" s="89"/>
      <c r="EP561" s="89"/>
      <c r="EQ561" s="89"/>
      <c r="ER561" s="89"/>
      <c r="ES561" s="89"/>
      <c r="ET561" s="89"/>
      <c r="EU561" s="89"/>
      <c r="EV561" s="89"/>
      <c r="EW561" s="89"/>
      <c r="EX561" s="89"/>
      <c r="EY561" s="89"/>
      <c r="EZ561" s="89"/>
      <c r="FA561" s="89"/>
      <c r="FB561" s="89"/>
      <c r="FC561" s="89"/>
      <c r="FD561" s="89"/>
      <c r="FE561" s="89"/>
      <c r="FF561" s="89"/>
      <c r="FG561" s="89"/>
      <c r="FH561" s="89"/>
      <c r="FI561" s="89"/>
      <c r="FJ561" s="89"/>
      <c r="FK561" s="89"/>
      <c r="FL561" s="89"/>
    </row>
    <row r="562" spans="1:168" ht="13">
      <c r="A562" s="89"/>
      <c r="B562" s="118"/>
      <c r="C562" s="85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  <c r="CW562" s="89"/>
      <c r="CX562" s="89"/>
      <c r="CY562" s="89"/>
      <c r="CZ562" s="89"/>
      <c r="DA562" s="89"/>
      <c r="DB562" s="89"/>
      <c r="DC562" s="89"/>
      <c r="DD562" s="89"/>
      <c r="DE562" s="89"/>
      <c r="DF562" s="89"/>
      <c r="DG562" s="89"/>
      <c r="DH562" s="89"/>
      <c r="DI562" s="89"/>
      <c r="DJ562" s="89"/>
      <c r="DK562" s="89"/>
      <c r="DL562" s="89"/>
      <c r="DM562" s="89"/>
      <c r="DN562" s="89"/>
      <c r="DO562" s="89"/>
      <c r="DP562" s="89"/>
      <c r="DQ562" s="89"/>
      <c r="DR562" s="89"/>
      <c r="DS562" s="89"/>
      <c r="DT562" s="89"/>
      <c r="DU562" s="89"/>
      <c r="DV562" s="89"/>
      <c r="DW562" s="89"/>
      <c r="DX562" s="89"/>
      <c r="DY562" s="89"/>
      <c r="DZ562" s="89"/>
      <c r="EA562" s="89"/>
      <c r="EB562" s="89"/>
      <c r="EC562" s="89"/>
      <c r="ED562" s="89"/>
      <c r="EE562" s="89"/>
      <c r="EF562" s="89"/>
      <c r="EG562" s="89"/>
      <c r="EH562" s="89"/>
      <c r="EI562" s="89"/>
      <c r="EJ562" s="89"/>
      <c r="EK562" s="89"/>
      <c r="EL562" s="89"/>
      <c r="EM562" s="89"/>
      <c r="EN562" s="89"/>
      <c r="EO562" s="89"/>
      <c r="EP562" s="89"/>
      <c r="EQ562" s="89"/>
      <c r="ER562" s="89"/>
      <c r="ES562" s="89"/>
      <c r="ET562" s="89"/>
      <c r="EU562" s="89"/>
      <c r="EV562" s="89"/>
      <c r="EW562" s="89"/>
      <c r="EX562" s="89"/>
      <c r="EY562" s="89"/>
      <c r="EZ562" s="89"/>
      <c r="FA562" s="89"/>
      <c r="FB562" s="89"/>
      <c r="FC562" s="89"/>
      <c r="FD562" s="89"/>
      <c r="FE562" s="89"/>
      <c r="FF562" s="89"/>
      <c r="FG562" s="89"/>
      <c r="FH562" s="89"/>
      <c r="FI562" s="89"/>
      <c r="FJ562" s="89"/>
      <c r="FK562" s="89"/>
      <c r="FL562" s="89"/>
    </row>
    <row r="563" spans="1:168" ht="13">
      <c r="A563" s="89"/>
      <c r="B563" s="118"/>
      <c r="C563" s="85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  <c r="CW563" s="89"/>
      <c r="CX563" s="89"/>
      <c r="CY563" s="89"/>
      <c r="CZ563" s="89"/>
      <c r="DA563" s="89"/>
      <c r="DB563" s="89"/>
      <c r="DC563" s="89"/>
      <c r="DD563" s="89"/>
      <c r="DE563" s="89"/>
      <c r="DF563" s="89"/>
      <c r="DG563" s="89"/>
      <c r="DH563" s="89"/>
      <c r="DI563" s="89"/>
      <c r="DJ563" s="89"/>
      <c r="DK563" s="89"/>
      <c r="DL563" s="89"/>
      <c r="DM563" s="89"/>
      <c r="DN563" s="89"/>
      <c r="DO563" s="89"/>
      <c r="DP563" s="89"/>
      <c r="DQ563" s="89"/>
      <c r="DR563" s="89"/>
      <c r="DS563" s="89"/>
      <c r="DT563" s="89"/>
      <c r="DU563" s="89"/>
      <c r="DV563" s="89"/>
      <c r="DW563" s="89"/>
      <c r="DX563" s="89"/>
      <c r="DY563" s="89"/>
      <c r="DZ563" s="89"/>
      <c r="EA563" s="89"/>
      <c r="EB563" s="89"/>
      <c r="EC563" s="89"/>
      <c r="ED563" s="89"/>
      <c r="EE563" s="89"/>
      <c r="EF563" s="89"/>
      <c r="EG563" s="89"/>
      <c r="EH563" s="89"/>
      <c r="EI563" s="89"/>
      <c r="EJ563" s="89"/>
      <c r="EK563" s="89"/>
      <c r="EL563" s="89"/>
      <c r="EM563" s="89"/>
      <c r="EN563" s="89"/>
      <c r="EO563" s="89"/>
      <c r="EP563" s="89"/>
      <c r="EQ563" s="89"/>
      <c r="ER563" s="89"/>
      <c r="ES563" s="89"/>
      <c r="ET563" s="89"/>
      <c r="EU563" s="89"/>
      <c r="EV563" s="89"/>
      <c r="EW563" s="89"/>
      <c r="EX563" s="89"/>
      <c r="EY563" s="89"/>
      <c r="EZ563" s="89"/>
      <c r="FA563" s="89"/>
      <c r="FB563" s="89"/>
      <c r="FC563" s="89"/>
      <c r="FD563" s="89"/>
      <c r="FE563" s="89"/>
      <c r="FF563" s="89"/>
      <c r="FG563" s="89"/>
      <c r="FH563" s="89"/>
      <c r="FI563" s="89"/>
      <c r="FJ563" s="89"/>
      <c r="FK563" s="89"/>
      <c r="FL563" s="89"/>
    </row>
    <row r="564" spans="1:168" ht="13">
      <c r="A564" s="89"/>
      <c r="B564" s="118"/>
      <c r="C564" s="85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  <c r="CT564" s="89"/>
      <c r="CU564" s="89"/>
      <c r="CV564" s="89"/>
      <c r="CW564" s="89"/>
      <c r="CX564" s="89"/>
      <c r="CY564" s="89"/>
      <c r="CZ564" s="89"/>
      <c r="DA564" s="89"/>
      <c r="DB564" s="89"/>
      <c r="DC564" s="89"/>
      <c r="DD564" s="89"/>
      <c r="DE564" s="89"/>
      <c r="DF564" s="89"/>
      <c r="DG564" s="89"/>
      <c r="DH564" s="89"/>
      <c r="DI564" s="89"/>
      <c r="DJ564" s="89"/>
      <c r="DK564" s="89"/>
      <c r="DL564" s="89"/>
      <c r="DM564" s="89"/>
      <c r="DN564" s="89"/>
      <c r="DO564" s="89"/>
      <c r="DP564" s="89"/>
      <c r="DQ564" s="89"/>
      <c r="DR564" s="89"/>
      <c r="DS564" s="89"/>
      <c r="DT564" s="89"/>
      <c r="DU564" s="89"/>
      <c r="DV564" s="89"/>
      <c r="DW564" s="89"/>
      <c r="DX564" s="89"/>
      <c r="DY564" s="89"/>
      <c r="DZ564" s="89"/>
      <c r="EA564" s="89"/>
      <c r="EB564" s="89"/>
      <c r="EC564" s="89"/>
      <c r="ED564" s="89"/>
      <c r="EE564" s="89"/>
      <c r="EF564" s="89"/>
      <c r="EG564" s="89"/>
      <c r="EH564" s="89"/>
      <c r="EI564" s="89"/>
      <c r="EJ564" s="89"/>
      <c r="EK564" s="89"/>
      <c r="EL564" s="89"/>
      <c r="EM564" s="89"/>
      <c r="EN564" s="89"/>
      <c r="EO564" s="89"/>
      <c r="EP564" s="89"/>
      <c r="EQ564" s="89"/>
      <c r="ER564" s="89"/>
      <c r="ES564" s="89"/>
      <c r="ET564" s="89"/>
      <c r="EU564" s="89"/>
      <c r="EV564" s="89"/>
      <c r="EW564" s="89"/>
      <c r="EX564" s="89"/>
      <c r="EY564" s="89"/>
      <c r="EZ564" s="89"/>
      <c r="FA564" s="89"/>
      <c r="FB564" s="89"/>
      <c r="FC564" s="89"/>
      <c r="FD564" s="89"/>
      <c r="FE564" s="89"/>
      <c r="FF564" s="89"/>
      <c r="FG564" s="89"/>
      <c r="FH564" s="89"/>
      <c r="FI564" s="89"/>
      <c r="FJ564" s="89"/>
      <c r="FK564" s="89"/>
      <c r="FL564" s="89"/>
    </row>
    <row r="565" spans="1:168" ht="13">
      <c r="A565" s="89"/>
      <c r="B565" s="118"/>
      <c r="C565" s="85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  <c r="CT565" s="89"/>
      <c r="CU565" s="89"/>
      <c r="CV565" s="89"/>
      <c r="CW565" s="89"/>
      <c r="CX565" s="89"/>
      <c r="CY565" s="89"/>
      <c r="CZ565" s="89"/>
      <c r="DA565" s="89"/>
      <c r="DB565" s="89"/>
      <c r="DC565" s="89"/>
      <c r="DD565" s="89"/>
      <c r="DE565" s="89"/>
      <c r="DF565" s="89"/>
      <c r="DG565" s="89"/>
      <c r="DH565" s="89"/>
      <c r="DI565" s="89"/>
      <c r="DJ565" s="89"/>
      <c r="DK565" s="89"/>
      <c r="DL565" s="89"/>
      <c r="DM565" s="89"/>
      <c r="DN565" s="89"/>
      <c r="DO565" s="89"/>
      <c r="DP565" s="89"/>
      <c r="DQ565" s="89"/>
      <c r="DR565" s="89"/>
      <c r="DS565" s="89"/>
      <c r="DT565" s="89"/>
      <c r="DU565" s="89"/>
      <c r="DV565" s="89"/>
      <c r="DW565" s="89"/>
      <c r="DX565" s="89"/>
      <c r="DY565" s="89"/>
      <c r="DZ565" s="89"/>
      <c r="EA565" s="89"/>
      <c r="EB565" s="89"/>
      <c r="EC565" s="89"/>
      <c r="ED565" s="89"/>
      <c r="EE565" s="89"/>
      <c r="EF565" s="89"/>
      <c r="EG565" s="89"/>
      <c r="EH565" s="89"/>
      <c r="EI565" s="89"/>
      <c r="EJ565" s="89"/>
      <c r="EK565" s="89"/>
      <c r="EL565" s="89"/>
      <c r="EM565" s="89"/>
      <c r="EN565" s="89"/>
      <c r="EO565" s="89"/>
      <c r="EP565" s="89"/>
      <c r="EQ565" s="89"/>
      <c r="ER565" s="89"/>
      <c r="ES565" s="89"/>
      <c r="ET565" s="89"/>
      <c r="EU565" s="89"/>
      <c r="EV565" s="89"/>
      <c r="EW565" s="89"/>
      <c r="EX565" s="89"/>
      <c r="EY565" s="89"/>
      <c r="EZ565" s="89"/>
      <c r="FA565" s="89"/>
      <c r="FB565" s="89"/>
      <c r="FC565" s="89"/>
      <c r="FD565" s="89"/>
      <c r="FE565" s="89"/>
      <c r="FF565" s="89"/>
      <c r="FG565" s="89"/>
      <c r="FH565" s="89"/>
      <c r="FI565" s="89"/>
      <c r="FJ565" s="89"/>
      <c r="FK565" s="89"/>
      <c r="FL565" s="89"/>
    </row>
    <row r="566" spans="1:168" ht="13">
      <c r="A566" s="89"/>
      <c r="B566" s="118"/>
      <c r="C566" s="85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  <c r="CT566" s="89"/>
      <c r="CU566" s="89"/>
      <c r="CV566" s="89"/>
      <c r="CW566" s="89"/>
      <c r="CX566" s="89"/>
      <c r="CY566" s="89"/>
      <c r="CZ566" s="89"/>
      <c r="DA566" s="89"/>
      <c r="DB566" s="89"/>
      <c r="DC566" s="89"/>
      <c r="DD566" s="89"/>
      <c r="DE566" s="89"/>
      <c r="DF566" s="89"/>
      <c r="DG566" s="89"/>
      <c r="DH566" s="89"/>
      <c r="DI566" s="89"/>
      <c r="DJ566" s="89"/>
      <c r="DK566" s="89"/>
      <c r="DL566" s="89"/>
      <c r="DM566" s="89"/>
      <c r="DN566" s="89"/>
      <c r="DO566" s="89"/>
      <c r="DP566" s="89"/>
      <c r="DQ566" s="89"/>
      <c r="DR566" s="89"/>
      <c r="DS566" s="89"/>
      <c r="DT566" s="89"/>
      <c r="DU566" s="89"/>
      <c r="DV566" s="89"/>
      <c r="DW566" s="89"/>
      <c r="DX566" s="89"/>
      <c r="DY566" s="89"/>
      <c r="DZ566" s="89"/>
      <c r="EA566" s="89"/>
      <c r="EB566" s="89"/>
      <c r="EC566" s="89"/>
      <c r="ED566" s="89"/>
      <c r="EE566" s="89"/>
      <c r="EF566" s="89"/>
      <c r="EG566" s="89"/>
      <c r="EH566" s="89"/>
      <c r="EI566" s="89"/>
      <c r="EJ566" s="89"/>
      <c r="EK566" s="89"/>
      <c r="EL566" s="89"/>
      <c r="EM566" s="89"/>
      <c r="EN566" s="89"/>
      <c r="EO566" s="89"/>
      <c r="EP566" s="89"/>
      <c r="EQ566" s="89"/>
      <c r="ER566" s="89"/>
      <c r="ES566" s="89"/>
      <c r="ET566" s="89"/>
      <c r="EU566" s="89"/>
      <c r="EV566" s="89"/>
      <c r="EW566" s="89"/>
      <c r="EX566" s="89"/>
      <c r="EY566" s="89"/>
      <c r="EZ566" s="89"/>
      <c r="FA566" s="89"/>
      <c r="FB566" s="89"/>
      <c r="FC566" s="89"/>
      <c r="FD566" s="89"/>
      <c r="FE566" s="89"/>
      <c r="FF566" s="89"/>
      <c r="FG566" s="89"/>
      <c r="FH566" s="89"/>
      <c r="FI566" s="89"/>
      <c r="FJ566" s="89"/>
      <c r="FK566" s="89"/>
      <c r="FL566" s="89"/>
    </row>
    <row r="567" spans="1:168" ht="13">
      <c r="A567" s="89"/>
      <c r="B567" s="118"/>
      <c r="C567" s="85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  <c r="CT567" s="89"/>
      <c r="CU567" s="89"/>
      <c r="CV567" s="89"/>
      <c r="CW567" s="89"/>
      <c r="CX567" s="89"/>
      <c r="CY567" s="89"/>
      <c r="CZ567" s="89"/>
      <c r="DA567" s="89"/>
      <c r="DB567" s="89"/>
      <c r="DC567" s="89"/>
      <c r="DD567" s="89"/>
      <c r="DE567" s="89"/>
      <c r="DF567" s="89"/>
      <c r="DG567" s="89"/>
      <c r="DH567" s="89"/>
      <c r="DI567" s="89"/>
      <c r="DJ567" s="89"/>
      <c r="DK567" s="89"/>
      <c r="DL567" s="89"/>
      <c r="DM567" s="89"/>
      <c r="DN567" s="89"/>
      <c r="DO567" s="89"/>
      <c r="DP567" s="89"/>
      <c r="DQ567" s="89"/>
      <c r="DR567" s="89"/>
      <c r="DS567" s="89"/>
      <c r="DT567" s="89"/>
      <c r="DU567" s="89"/>
      <c r="DV567" s="89"/>
      <c r="DW567" s="89"/>
      <c r="DX567" s="89"/>
      <c r="DY567" s="89"/>
      <c r="DZ567" s="89"/>
      <c r="EA567" s="89"/>
      <c r="EB567" s="89"/>
      <c r="EC567" s="89"/>
      <c r="ED567" s="89"/>
      <c r="EE567" s="89"/>
      <c r="EF567" s="89"/>
      <c r="EG567" s="89"/>
      <c r="EH567" s="89"/>
      <c r="EI567" s="89"/>
      <c r="EJ567" s="89"/>
      <c r="EK567" s="89"/>
      <c r="EL567" s="89"/>
      <c r="EM567" s="89"/>
      <c r="EN567" s="89"/>
      <c r="EO567" s="89"/>
      <c r="EP567" s="89"/>
      <c r="EQ567" s="89"/>
      <c r="ER567" s="89"/>
      <c r="ES567" s="89"/>
      <c r="ET567" s="89"/>
      <c r="EU567" s="89"/>
      <c r="EV567" s="89"/>
      <c r="EW567" s="89"/>
      <c r="EX567" s="89"/>
      <c r="EY567" s="89"/>
      <c r="EZ567" s="89"/>
      <c r="FA567" s="89"/>
      <c r="FB567" s="89"/>
      <c r="FC567" s="89"/>
      <c r="FD567" s="89"/>
      <c r="FE567" s="89"/>
      <c r="FF567" s="89"/>
      <c r="FG567" s="89"/>
      <c r="FH567" s="89"/>
      <c r="FI567" s="89"/>
      <c r="FJ567" s="89"/>
      <c r="FK567" s="89"/>
      <c r="FL567" s="89"/>
    </row>
    <row r="568" spans="1:168" ht="13">
      <c r="A568" s="89"/>
      <c r="B568" s="118"/>
      <c r="C568" s="85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  <c r="CT568" s="89"/>
      <c r="CU568" s="89"/>
      <c r="CV568" s="89"/>
      <c r="CW568" s="89"/>
      <c r="CX568" s="89"/>
      <c r="CY568" s="89"/>
      <c r="CZ568" s="89"/>
      <c r="DA568" s="89"/>
      <c r="DB568" s="89"/>
      <c r="DC568" s="89"/>
      <c r="DD568" s="89"/>
      <c r="DE568" s="89"/>
      <c r="DF568" s="89"/>
      <c r="DG568" s="89"/>
      <c r="DH568" s="89"/>
      <c r="DI568" s="89"/>
      <c r="DJ568" s="89"/>
      <c r="DK568" s="89"/>
      <c r="DL568" s="89"/>
      <c r="DM568" s="89"/>
      <c r="DN568" s="89"/>
      <c r="DO568" s="89"/>
      <c r="DP568" s="89"/>
      <c r="DQ568" s="89"/>
      <c r="DR568" s="89"/>
      <c r="DS568" s="89"/>
      <c r="DT568" s="89"/>
      <c r="DU568" s="89"/>
      <c r="DV568" s="89"/>
      <c r="DW568" s="89"/>
      <c r="DX568" s="89"/>
      <c r="DY568" s="89"/>
      <c r="DZ568" s="89"/>
      <c r="EA568" s="89"/>
      <c r="EB568" s="89"/>
      <c r="EC568" s="89"/>
      <c r="ED568" s="89"/>
      <c r="EE568" s="89"/>
      <c r="EF568" s="89"/>
      <c r="EG568" s="89"/>
      <c r="EH568" s="89"/>
      <c r="EI568" s="89"/>
      <c r="EJ568" s="89"/>
      <c r="EK568" s="89"/>
      <c r="EL568" s="89"/>
      <c r="EM568" s="89"/>
      <c r="EN568" s="89"/>
      <c r="EO568" s="89"/>
      <c r="EP568" s="89"/>
      <c r="EQ568" s="89"/>
      <c r="ER568" s="89"/>
      <c r="ES568" s="89"/>
      <c r="ET568" s="89"/>
      <c r="EU568" s="89"/>
      <c r="EV568" s="89"/>
      <c r="EW568" s="89"/>
      <c r="EX568" s="89"/>
      <c r="EY568" s="89"/>
      <c r="EZ568" s="89"/>
      <c r="FA568" s="89"/>
      <c r="FB568" s="89"/>
      <c r="FC568" s="89"/>
      <c r="FD568" s="89"/>
      <c r="FE568" s="89"/>
      <c r="FF568" s="89"/>
      <c r="FG568" s="89"/>
      <c r="FH568" s="89"/>
      <c r="FI568" s="89"/>
      <c r="FJ568" s="89"/>
      <c r="FK568" s="89"/>
      <c r="FL568" s="89"/>
    </row>
    <row r="569" spans="1:168" ht="13">
      <c r="A569" s="89"/>
      <c r="B569" s="118"/>
      <c r="C569" s="85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  <c r="CT569" s="89"/>
      <c r="CU569" s="89"/>
      <c r="CV569" s="89"/>
      <c r="CW569" s="89"/>
      <c r="CX569" s="89"/>
      <c r="CY569" s="89"/>
      <c r="CZ569" s="89"/>
      <c r="DA569" s="89"/>
      <c r="DB569" s="89"/>
      <c r="DC569" s="89"/>
      <c r="DD569" s="89"/>
      <c r="DE569" s="89"/>
      <c r="DF569" s="89"/>
      <c r="DG569" s="89"/>
      <c r="DH569" s="89"/>
      <c r="DI569" s="89"/>
      <c r="DJ569" s="89"/>
      <c r="DK569" s="89"/>
      <c r="DL569" s="89"/>
      <c r="DM569" s="89"/>
      <c r="DN569" s="89"/>
      <c r="DO569" s="89"/>
      <c r="DP569" s="89"/>
      <c r="DQ569" s="89"/>
      <c r="DR569" s="89"/>
      <c r="DS569" s="89"/>
      <c r="DT569" s="89"/>
      <c r="DU569" s="89"/>
      <c r="DV569" s="89"/>
      <c r="DW569" s="89"/>
      <c r="DX569" s="89"/>
      <c r="DY569" s="89"/>
      <c r="DZ569" s="89"/>
      <c r="EA569" s="89"/>
      <c r="EB569" s="89"/>
      <c r="EC569" s="89"/>
      <c r="ED569" s="89"/>
      <c r="EE569" s="89"/>
      <c r="EF569" s="89"/>
      <c r="EG569" s="89"/>
      <c r="EH569" s="89"/>
      <c r="EI569" s="89"/>
      <c r="EJ569" s="89"/>
      <c r="EK569" s="89"/>
      <c r="EL569" s="89"/>
      <c r="EM569" s="89"/>
      <c r="EN569" s="89"/>
      <c r="EO569" s="89"/>
      <c r="EP569" s="89"/>
      <c r="EQ569" s="89"/>
      <c r="ER569" s="89"/>
      <c r="ES569" s="89"/>
      <c r="ET569" s="89"/>
      <c r="EU569" s="89"/>
      <c r="EV569" s="89"/>
      <c r="EW569" s="89"/>
      <c r="EX569" s="89"/>
      <c r="EY569" s="89"/>
      <c r="EZ569" s="89"/>
      <c r="FA569" s="89"/>
      <c r="FB569" s="89"/>
      <c r="FC569" s="89"/>
      <c r="FD569" s="89"/>
      <c r="FE569" s="89"/>
      <c r="FF569" s="89"/>
      <c r="FG569" s="89"/>
      <c r="FH569" s="89"/>
      <c r="FI569" s="89"/>
      <c r="FJ569" s="89"/>
      <c r="FK569" s="89"/>
      <c r="FL569" s="89"/>
    </row>
    <row r="570" spans="1:168" ht="13">
      <c r="A570" s="89"/>
      <c r="B570" s="118"/>
      <c r="C570" s="85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  <c r="CT570" s="89"/>
      <c r="CU570" s="89"/>
      <c r="CV570" s="89"/>
      <c r="CW570" s="89"/>
      <c r="CX570" s="89"/>
      <c r="CY570" s="89"/>
      <c r="CZ570" s="89"/>
      <c r="DA570" s="89"/>
      <c r="DB570" s="89"/>
      <c r="DC570" s="89"/>
      <c r="DD570" s="89"/>
      <c r="DE570" s="89"/>
      <c r="DF570" s="89"/>
      <c r="DG570" s="89"/>
      <c r="DH570" s="89"/>
      <c r="DI570" s="89"/>
      <c r="DJ570" s="89"/>
      <c r="DK570" s="89"/>
      <c r="DL570" s="89"/>
      <c r="DM570" s="89"/>
      <c r="DN570" s="89"/>
      <c r="DO570" s="89"/>
      <c r="DP570" s="89"/>
      <c r="DQ570" s="89"/>
      <c r="DR570" s="89"/>
      <c r="DS570" s="89"/>
      <c r="DT570" s="89"/>
      <c r="DU570" s="89"/>
      <c r="DV570" s="89"/>
      <c r="DW570" s="89"/>
      <c r="DX570" s="89"/>
      <c r="DY570" s="89"/>
      <c r="DZ570" s="89"/>
      <c r="EA570" s="89"/>
      <c r="EB570" s="89"/>
      <c r="EC570" s="89"/>
      <c r="ED570" s="89"/>
      <c r="EE570" s="89"/>
      <c r="EF570" s="89"/>
      <c r="EG570" s="89"/>
      <c r="EH570" s="89"/>
      <c r="EI570" s="89"/>
      <c r="EJ570" s="89"/>
      <c r="EK570" s="89"/>
      <c r="EL570" s="89"/>
      <c r="EM570" s="89"/>
      <c r="EN570" s="89"/>
      <c r="EO570" s="89"/>
      <c r="EP570" s="89"/>
      <c r="EQ570" s="89"/>
      <c r="ER570" s="89"/>
      <c r="ES570" s="89"/>
      <c r="ET570" s="89"/>
      <c r="EU570" s="89"/>
      <c r="EV570" s="89"/>
      <c r="EW570" s="89"/>
      <c r="EX570" s="89"/>
      <c r="EY570" s="89"/>
      <c r="EZ570" s="89"/>
      <c r="FA570" s="89"/>
      <c r="FB570" s="89"/>
      <c r="FC570" s="89"/>
      <c r="FD570" s="89"/>
      <c r="FE570" s="89"/>
      <c r="FF570" s="89"/>
      <c r="FG570" s="89"/>
      <c r="FH570" s="89"/>
      <c r="FI570" s="89"/>
      <c r="FJ570" s="89"/>
      <c r="FK570" s="89"/>
      <c r="FL570" s="89"/>
    </row>
    <row r="571" spans="1:168" ht="13">
      <c r="A571" s="89"/>
      <c r="B571" s="118"/>
      <c r="C571" s="85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  <c r="CT571" s="89"/>
      <c r="CU571" s="89"/>
      <c r="CV571" s="89"/>
      <c r="CW571" s="89"/>
      <c r="CX571" s="89"/>
      <c r="CY571" s="89"/>
      <c r="CZ571" s="89"/>
      <c r="DA571" s="89"/>
      <c r="DB571" s="89"/>
      <c r="DC571" s="89"/>
      <c r="DD571" s="89"/>
      <c r="DE571" s="89"/>
      <c r="DF571" s="89"/>
      <c r="DG571" s="89"/>
      <c r="DH571" s="89"/>
      <c r="DI571" s="89"/>
      <c r="DJ571" s="89"/>
      <c r="DK571" s="89"/>
      <c r="DL571" s="89"/>
      <c r="DM571" s="89"/>
      <c r="DN571" s="89"/>
      <c r="DO571" s="89"/>
      <c r="DP571" s="89"/>
      <c r="DQ571" s="89"/>
      <c r="DR571" s="89"/>
      <c r="DS571" s="89"/>
      <c r="DT571" s="89"/>
      <c r="DU571" s="89"/>
      <c r="DV571" s="89"/>
      <c r="DW571" s="89"/>
      <c r="DX571" s="89"/>
      <c r="DY571" s="89"/>
      <c r="DZ571" s="89"/>
      <c r="EA571" s="89"/>
      <c r="EB571" s="89"/>
      <c r="EC571" s="89"/>
      <c r="ED571" s="89"/>
      <c r="EE571" s="89"/>
      <c r="EF571" s="89"/>
      <c r="EG571" s="89"/>
      <c r="EH571" s="89"/>
      <c r="EI571" s="89"/>
      <c r="EJ571" s="89"/>
      <c r="EK571" s="89"/>
      <c r="EL571" s="89"/>
      <c r="EM571" s="89"/>
      <c r="EN571" s="89"/>
      <c r="EO571" s="89"/>
      <c r="EP571" s="89"/>
      <c r="EQ571" s="89"/>
      <c r="ER571" s="89"/>
      <c r="ES571" s="89"/>
      <c r="ET571" s="89"/>
      <c r="EU571" s="89"/>
      <c r="EV571" s="89"/>
      <c r="EW571" s="89"/>
      <c r="EX571" s="89"/>
      <c r="EY571" s="89"/>
      <c r="EZ571" s="89"/>
      <c r="FA571" s="89"/>
      <c r="FB571" s="89"/>
      <c r="FC571" s="89"/>
      <c r="FD571" s="89"/>
      <c r="FE571" s="89"/>
      <c r="FF571" s="89"/>
      <c r="FG571" s="89"/>
      <c r="FH571" s="89"/>
      <c r="FI571" s="89"/>
      <c r="FJ571" s="89"/>
      <c r="FK571" s="89"/>
      <c r="FL571" s="89"/>
    </row>
    <row r="572" spans="1:168" ht="13">
      <c r="A572" s="89"/>
      <c r="B572" s="118"/>
      <c r="C572" s="85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  <c r="CT572" s="89"/>
      <c r="CU572" s="89"/>
      <c r="CV572" s="89"/>
      <c r="CW572" s="89"/>
      <c r="CX572" s="89"/>
      <c r="CY572" s="89"/>
      <c r="CZ572" s="89"/>
      <c r="DA572" s="89"/>
      <c r="DB572" s="89"/>
      <c r="DC572" s="89"/>
      <c r="DD572" s="89"/>
      <c r="DE572" s="89"/>
      <c r="DF572" s="89"/>
      <c r="DG572" s="89"/>
      <c r="DH572" s="89"/>
      <c r="DI572" s="89"/>
      <c r="DJ572" s="89"/>
      <c r="DK572" s="89"/>
      <c r="DL572" s="89"/>
      <c r="DM572" s="89"/>
      <c r="DN572" s="89"/>
      <c r="DO572" s="89"/>
      <c r="DP572" s="89"/>
      <c r="DQ572" s="89"/>
      <c r="DR572" s="89"/>
      <c r="DS572" s="89"/>
      <c r="DT572" s="89"/>
      <c r="DU572" s="89"/>
      <c r="DV572" s="89"/>
      <c r="DW572" s="89"/>
      <c r="DX572" s="89"/>
      <c r="DY572" s="89"/>
      <c r="DZ572" s="89"/>
      <c r="EA572" s="89"/>
      <c r="EB572" s="89"/>
      <c r="EC572" s="89"/>
      <c r="ED572" s="89"/>
      <c r="EE572" s="89"/>
      <c r="EF572" s="89"/>
      <c r="EG572" s="89"/>
      <c r="EH572" s="89"/>
      <c r="EI572" s="89"/>
      <c r="EJ572" s="89"/>
      <c r="EK572" s="89"/>
      <c r="EL572" s="89"/>
      <c r="EM572" s="89"/>
      <c r="EN572" s="89"/>
      <c r="EO572" s="89"/>
      <c r="EP572" s="89"/>
      <c r="EQ572" s="89"/>
      <c r="ER572" s="89"/>
      <c r="ES572" s="89"/>
      <c r="ET572" s="89"/>
      <c r="EU572" s="89"/>
      <c r="EV572" s="89"/>
      <c r="EW572" s="89"/>
      <c r="EX572" s="89"/>
      <c r="EY572" s="89"/>
      <c r="EZ572" s="89"/>
      <c r="FA572" s="89"/>
      <c r="FB572" s="89"/>
      <c r="FC572" s="89"/>
      <c r="FD572" s="89"/>
      <c r="FE572" s="89"/>
      <c r="FF572" s="89"/>
      <c r="FG572" s="89"/>
      <c r="FH572" s="89"/>
      <c r="FI572" s="89"/>
      <c r="FJ572" s="89"/>
      <c r="FK572" s="89"/>
      <c r="FL572" s="89"/>
    </row>
    <row r="573" spans="1:168" ht="13">
      <c r="A573" s="89"/>
      <c r="B573" s="118"/>
      <c r="C573" s="85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  <c r="CT573" s="89"/>
      <c r="CU573" s="89"/>
      <c r="CV573" s="89"/>
      <c r="CW573" s="89"/>
      <c r="CX573" s="89"/>
      <c r="CY573" s="89"/>
      <c r="CZ573" s="89"/>
      <c r="DA573" s="89"/>
      <c r="DB573" s="89"/>
      <c r="DC573" s="89"/>
      <c r="DD573" s="89"/>
      <c r="DE573" s="89"/>
      <c r="DF573" s="89"/>
      <c r="DG573" s="89"/>
      <c r="DH573" s="89"/>
      <c r="DI573" s="89"/>
      <c r="DJ573" s="89"/>
      <c r="DK573" s="89"/>
      <c r="DL573" s="89"/>
      <c r="DM573" s="89"/>
      <c r="DN573" s="89"/>
      <c r="DO573" s="89"/>
      <c r="DP573" s="89"/>
      <c r="DQ573" s="89"/>
      <c r="DR573" s="89"/>
      <c r="DS573" s="89"/>
      <c r="DT573" s="89"/>
      <c r="DU573" s="89"/>
      <c r="DV573" s="89"/>
      <c r="DW573" s="89"/>
      <c r="DX573" s="89"/>
      <c r="DY573" s="89"/>
      <c r="DZ573" s="89"/>
      <c r="EA573" s="89"/>
      <c r="EB573" s="89"/>
      <c r="EC573" s="89"/>
      <c r="ED573" s="89"/>
      <c r="EE573" s="89"/>
      <c r="EF573" s="89"/>
      <c r="EG573" s="89"/>
      <c r="EH573" s="89"/>
      <c r="EI573" s="89"/>
      <c r="EJ573" s="89"/>
      <c r="EK573" s="89"/>
      <c r="EL573" s="89"/>
      <c r="EM573" s="89"/>
      <c r="EN573" s="89"/>
      <c r="EO573" s="89"/>
      <c r="EP573" s="89"/>
      <c r="EQ573" s="89"/>
      <c r="ER573" s="89"/>
      <c r="ES573" s="89"/>
      <c r="ET573" s="89"/>
      <c r="EU573" s="89"/>
      <c r="EV573" s="89"/>
      <c r="EW573" s="89"/>
      <c r="EX573" s="89"/>
      <c r="EY573" s="89"/>
      <c r="EZ573" s="89"/>
      <c r="FA573" s="89"/>
      <c r="FB573" s="89"/>
      <c r="FC573" s="89"/>
      <c r="FD573" s="89"/>
      <c r="FE573" s="89"/>
      <c r="FF573" s="89"/>
      <c r="FG573" s="89"/>
      <c r="FH573" s="89"/>
      <c r="FI573" s="89"/>
      <c r="FJ573" s="89"/>
      <c r="FK573" s="89"/>
      <c r="FL573" s="89"/>
    </row>
    <row r="574" spans="1:168" ht="13">
      <c r="A574" s="89"/>
      <c r="B574" s="118"/>
      <c r="C574" s="85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  <c r="CT574" s="89"/>
      <c r="CU574" s="89"/>
      <c r="CV574" s="89"/>
      <c r="CW574" s="89"/>
      <c r="CX574" s="89"/>
      <c r="CY574" s="89"/>
      <c r="CZ574" s="89"/>
      <c r="DA574" s="89"/>
      <c r="DB574" s="89"/>
      <c r="DC574" s="89"/>
      <c r="DD574" s="89"/>
      <c r="DE574" s="89"/>
      <c r="DF574" s="89"/>
      <c r="DG574" s="89"/>
      <c r="DH574" s="89"/>
      <c r="DI574" s="89"/>
      <c r="DJ574" s="89"/>
      <c r="DK574" s="89"/>
      <c r="DL574" s="89"/>
      <c r="DM574" s="89"/>
      <c r="DN574" s="89"/>
      <c r="DO574" s="89"/>
      <c r="DP574" s="89"/>
      <c r="DQ574" s="89"/>
      <c r="DR574" s="89"/>
      <c r="DS574" s="89"/>
      <c r="DT574" s="89"/>
      <c r="DU574" s="89"/>
      <c r="DV574" s="89"/>
      <c r="DW574" s="89"/>
      <c r="DX574" s="89"/>
      <c r="DY574" s="89"/>
      <c r="DZ574" s="89"/>
      <c r="EA574" s="89"/>
      <c r="EB574" s="89"/>
      <c r="EC574" s="89"/>
      <c r="ED574" s="89"/>
      <c r="EE574" s="89"/>
      <c r="EF574" s="89"/>
      <c r="EG574" s="89"/>
      <c r="EH574" s="89"/>
      <c r="EI574" s="89"/>
      <c r="EJ574" s="89"/>
      <c r="EK574" s="89"/>
      <c r="EL574" s="89"/>
      <c r="EM574" s="89"/>
      <c r="EN574" s="89"/>
      <c r="EO574" s="89"/>
      <c r="EP574" s="89"/>
      <c r="EQ574" s="89"/>
      <c r="ER574" s="89"/>
      <c r="ES574" s="89"/>
      <c r="ET574" s="89"/>
      <c r="EU574" s="89"/>
      <c r="EV574" s="89"/>
      <c r="EW574" s="89"/>
      <c r="EX574" s="89"/>
      <c r="EY574" s="89"/>
      <c r="EZ574" s="89"/>
      <c r="FA574" s="89"/>
      <c r="FB574" s="89"/>
      <c r="FC574" s="89"/>
      <c r="FD574" s="89"/>
      <c r="FE574" s="89"/>
      <c r="FF574" s="89"/>
      <c r="FG574" s="89"/>
      <c r="FH574" s="89"/>
      <c r="FI574" s="89"/>
      <c r="FJ574" s="89"/>
      <c r="FK574" s="89"/>
      <c r="FL574" s="89"/>
    </row>
    <row r="575" spans="1:168" ht="13">
      <c r="A575" s="89"/>
      <c r="B575" s="118"/>
      <c r="C575" s="85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  <c r="CT575" s="89"/>
      <c r="CU575" s="89"/>
      <c r="CV575" s="89"/>
      <c r="CW575" s="89"/>
      <c r="CX575" s="89"/>
      <c r="CY575" s="89"/>
      <c r="CZ575" s="89"/>
      <c r="DA575" s="89"/>
      <c r="DB575" s="89"/>
      <c r="DC575" s="89"/>
      <c r="DD575" s="89"/>
      <c r="DE575" s="89"/>
      <c r="DF575" s="89"/>
      <c r="DG575" s="89"/>
      <c r="DH575" s="89"/>
      <c r="DI575" s="89"/>
      <c r="DJ575" s="89"/>
      <c r="DK575" s="89"/>
      <c r="DL575" s="89"/>
      <c r="DM575" s="89"/>
      <c r="DN575" s="89"/>
      <c r="DO575" s="89"/>
      <c r="DP575" s="89"/>
      <c r="DQ575" s="89"/>
      <c r="DR575" s="89"/>
      <c r="DS575" s="89"/>
      <c r="DT575" s="89"/>
      <c r="DU575" s="89"/>
      <c r="DV575" s="89"/>
      <c r="DW575" s="89"/>
      <c r="DX575" s="89"/>
      <c r="DY575" s="89"/>
      <c r="DZ575" s="89"/>
      <c r="EA575" s="89"/>
      <c r="EB575" s="89"/>
      <c r="EC575" s="89"/>
      <c r="ED575" s="89"/>
      <c r="EE575" s="89"/>
      <c r="EF575" s="89"/>
      <c r="EG575" s="89"/>
      <c r="EH575" s="89"/>
      <c r="EI575" s="89"/>
      <c r="EJ575" s="89"/>
      <c r="EK575" s="89"/>
      <c r="EL575" s="89"/>
      <c r="EM575" s="89"/>
      <c r="EN575" s="89"/>
      <c r="EO575" s="89"/>
      <c r="EP575" s="89"/>
      <c r="EQ575" s="89"/>
      <c r="ER575" s="89"/>
      <c r="ES575" s="89"/>
      <c r="ET575" s="89"/>
      <c r="EU575" s="89"/>
      <c r="EV575" s="89"/>
      <c r="EW575" s="89"/>
      <c r="EX575" s="89"/>
      <c r="EY575" s="89"/>
      <c r="EZ575" s="89"/>
      <c r="FA575" s="89"/>
      <c r="FB575" s="89"/>
      <c r="FC575" s="89"/>
      <c r="FD575" s="89"/>
      <c r="FE575" s="89"/>
      <c r="FF575" s="89"/>
      <c r="FG575" s="89"/>
      <c r="FH575" s="89"/>
      <c r="FI575" s="89"/>
      <c r="FJ575" s="89"/>
      <c r="FK575" s="89"/>
      <c r="FL575" s="89"/>
    </row>
    <row r="576" spans="1:168" ht="13">
      <c r="A576" s="89"/>
      <c r="B576" s="118"/>
      <c r="C576" s="85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  <c r="CW576" s="89"/>
      <c r="CX576" s="89"/>
      <c r="CY576" s="89"/>
      <c r="CZ576" s="89"/>
      <c r="DA576" s="89"/>
      <c r="DB576" s="89"/>
      <c r="DC576" s="89"/>
      <c r="DD576" s="89"/>
      <c r="DE576" s="89"/>
      <c r="DF576" s="89"/>
      <c r="DG576" s="89"/>
      <c r="DH576" s="89"/>
      <c r="DI576" s="89"/>
      <c r="DJ576" s="89"/>
      <c r="DK576" s="89"/>
      <c r="DL576" s="89"/>
      <c r="DM576" s="89"/>
      <c r="DN576" s="89"/>
      <c r="DO576" s="89"/>
      <c r="DP576" s="89"/>
      <c r="DQ576" s="89"/>
      <c r="DR576" s="89"/>
      <c r="DS576" s="89"/>
      <c r="DT576" s="89"/>
      <c r="DU576" s="89"/>
      <c r="DV576" s="89"/>
      <c r="DW576" s="89"/>
      <c r="DX576" s="89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89"/>
      <c r="EK576" s="89"/>
      <c r="EL576" s="89"/>
      <c r="EM576" s="89"/>
      <c r="EN576" s="89"/>
      <c r="EO576" s="89"/>
      <c r="EP576" s="89"/>
      <c r="EQ576" s="89"/>
      <c r="ER576" s="89"/>
      <c r="ES576" s="89"/>
      <c r="ET576" s="89"/>
      <c r="EU576" s="89"/>
      <c r="EV576" s="89"/>
      <c r="EW576" s="89"/>
      <c r="EX576" s="89"/>
      <c r="EY576" s="89"/>
      <c r="EZ576" s="89"/>
      <c r="FA576" s="89"/>
      <c r="FB576" s="89"/>
      <c r="FC576" s="89"/>
      <c r="FD576" s="89"/>
      <c r="FE576" s="89"/>
      <c r="FF576" s="89"/>
      <c r="FG576" s="89"/>
      <c r="FH576" s="89"/>
      <c r="FI576" s="89"/>
      <c r="FJ576" s="89"/>
      <c r="FK576" s="89"/>
      <c r="FL576" s="89"/>
    </row>
    <row r="577" spans="1:168" ht="13">
      <c r="A577" s="89"/>
      <c r="B577" s="118"/>
      <c r="C577" s="85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  <c r="CT577" s="89"/>
      <c r="CU577" s="89"/>
      <c r="CV577" s="89"/>
      <c r="CW577" s="89"/>
      <c r="CX577" s="89"/>
      <c r="CY577" s="89"/>
      <c r="CZ577" s="89"/>
      <c r="DA577" s="89"/>
      <c r="DB577" s="89"/>
      <c r="DC577" s="89"/>
      <c r="DD577" s="89"/>
      <c r="DE577" s="89"/>
      <c r="DF577" s="89"/>
      <c r="DG577" s="89"/>
      <c r="DH577" s="89"/>
      <c r="DI577" s="89"/>
      <c r="DJ577" s="89"/>
      <c r="DK577" s="89"/>
      <c r="DL577" s="89"/>
      <c r="DM577" s="89"/>
      <c r="DN577" s="89"/>
      <c r="DO577" s="89"/>
      <c r="DP577" s="89"/>
      <c r="DQ577" s="89"/>
      <c r="DR577" s="89"/>
      <c r="DS577" s="89"/>
      <c r="DT577" s="89"/>
      <c r="DU577" s="89"/>
      <c r="DV577" s="89"/>
      <c r="DW577" s="89"/>
      <c r="DX577" s="89"/>
      <c r="DY577" s="89"/>
      <c r="DZ577" s="89"/>
      <c r="EA577" s="89"/>
      <c r="EB577" s="89"/>
      <c r="EC577" s="89"/>
      <c r="ED577" s="89"/>
      <c r="EE577" s="89"/>
      <c r="EF577" s="89"/>
      <c r="EG577" s="89"/>
      <c r="EH577" s="89"/>
      <c r="EI577" s="89"/>
      <c r="EJ577" s="89"/>
      <c r="EK577" s="89"/>
      <c r="EL577" s="89"/>
      <c r="EM577" s="89"/>
      <c r="EN577" s="89"/>
      <c r="EO577" s="89"/>
      <c r="EP577" s="89"/>
      <c r="EQ577" s="89"/>
      <c r="ER577" s="89"/>
      <c r="ES577" s="89"/>
      <c r="ET577" s="89"/>
      <c r="EU577" s="89"/>
      <c r="EV577" s="89"/>
      <c r="EW577" s="89"/>
      <c r="EX577" s="89"/>
      <c r="EY577" s="89"/>
      <c r="EZ577" s="89"/>
      <c r="FA577" s="89"/>
      <c r="FB577" s="89"/>
      <c r="FC577" s="89"/>
      <c r="FD577" s="89"/>
      <c r="FE577" s="89"/>
      <c r="FF577" s="89"/>
      <c r="FG577" s="89"/>
      <c r="FH577" s="89"/>
      <c r="FI577" s="89"/>
      <c r="FJ577" s="89"/>
      <c r="FK577" s="89"/>
      <c r="FL577" s="89"/>
    </row>
    <row r="578" spans="1:168" ht="13">
      <c r="A578" s="89"/>
      <c r="B578" s="118"/>
      <c r="C578" s="85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  <c r="CT578" s="89"/>
      <c r="CU578" s="89"/>
      <c r="CV578" s="89"/>
      <c r="CW578" s="89"/>
      <c r="CX578" s="89"/>
      <c r="CY578" s="89"/>
      <c r="CZ578" s="89"/>
      <c r="DA578" s="89"/>
      <c r="DB578" s="89"/>
      <c r="DC578" s="89"/>
      <c r="DD578" s="89"/>
      <c r="DE578" s="89"/>
      <c r="DF578" s="89"/>
      <c r="DG578" s="89"/>
      <c r="DH578" s="89"/>
      <c r="DI578" s="89"/>
      <c r="DJ578" s="89"/>
      <c r="DK578" s="89"/>
      <c r="DL578" s="89"/>
      <c r="DM578" s="89"/>
      <c r="DN578" s="89"/>
      <c r="DO578" s="89"/>
      <c r="DP578" s="89"/>
      <c r="DQ578" s="89"/>
      <c r="DR578" s="89"/>
      <c r="DS578" s="89"/>
      <c r="DT578" s="89"/>
      <c r="DU578" s="89"/>
      <c r="DV578" s="89"/>
      <c r="DW578" s="89"/>
      <c r="DX578" s="89"/>
      <c r="DY578" s="89"/>
      <c r="DZ578" s="89"/>
      <c r="EA578" s="89"/>
      <c r="EB578" s="89"/>
      <c r="EC578" s="89"/>
      <c r="ED578" s="89"/>
      <c r="EE578" s="89"/>
      <c r="EF578" s="89"/>
      <c r="EG578" s="89"/>
      <c r="EH578" s="89"/>
      <c r="EI578" s="89"/>
      <c r="EJ578" s="89"/>
      <c r="EK578" s="89"/>
      <c r="EL578" s="89"/>
      <c r="EM578" s="89"/>
      <c r="EN578" s="89"/>
      <c r="EO578" s="89"/>
      <c r="EP578" s="89"/>
      <c r="EQ578" s="89"/>
      <c r="ER578" s="89"/>
      <c r="ES578" s="89"/>
      <c r="ET578" s="89"/>
      <c r="EU578" s="89"/>
      <c r="EV578" s="89"/>
      <c r="EW578" s="89"/>
      <c r="EX578" s="89"/>
      <c r="EY578" s="89"/>
      <c r="EZ578" s="89"/>
      <c r="FA578" s="89"/>
      <c r="FB578" s="89"/>
      <c r="FC578" s="89"/>
      <c r="FD578" s="89"/>
      <c r="FE578" s="89"/>
      <c r="FF578" s="89"/>
      <c r="FG578" s="89"/>
      <c r="FH578" s="89"/>
      <c r="FI578" s="89"/>
      <c r="FJ578" s="89"/>
      <c r="FK578" s="89"/>
      <c r="FL578" s="89"/>
    </row>
    <row r="579" spans="1:168" ht="13">
      <c r="A579" s="89"/>
      <c r="B579" s="118"/>
      <c r="C579" s="85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  <c r="CT579" s="89"/>
      <c r="CU579" s="89"/>
      <c r="CV579" s="89"/>
      <c r="CW579" s="89"/>
      <c r="CX579" s="89"/>
      <c r="CY579" s="89"/>
      <c r="CZ579" s="89"/>
      <c r="DA579" s="89"/>
      <c r="DB579" s="89"/>
      <c r="DC579" s="89"/>
      <c r="DD579" s="89"/>
      <c r="DE579" s="89"/>
      <c r="DF579" s="89"/>
      <c r="DG579" s="89"/>
      <c r="DH579" s="89"/>
      <c r="DI579" s="89"/>
      <c r="DJ579" s="89"/>
      <c r="DK579" s="89"/>
      <c r="DL579" s="89"/>
      <c r="DM579" s="89"/>
      <c r="DN579" s="89"/>
      <c r="DO579" s="89"/>
      <c r="DP579" s="89"/>
      <c r="DQ579" s="89"/>
      <c r="DR579" s="89"/>
      <c r="DS579" s="89"/>
      <c r="DT579" s="89"/>
      <c r="DU579" s="89"/>
      <c r="DV579" s="89"/>
      <c r="DW579" s="89"/>
      <c r="DX579" s="89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89"/>
      <c r="EK579" s="89"/>
      <c r="EL579" s="89"/>
      <c r="EM579" s="89"/>
      <c r="EN579" s="89"/>
      <c r="EO579" s="89"/>
      <c r="EP579" s="89"/>
      <c r="EQ579" s="89"/>
      <c r="ER579" s="89"/>
      <c r="ES579" s="89"/>
      <c r="ET579" s="89"/>
      <c r="EU579" s="89"/>
      <c r="EV579" s="89"/>
      <c r="EW579" s="89"/>
      <c r="EX579" s="89"/>
      <c r="EY579" s="89"/>
      <c r="EZ579" s="89"/>
      <c r="FA579" s="89"/>
      <c r="FB579" s="89"/>
      <c r="FC579" s="89"/>
      <c r="FD579" s="89"/>
      <c r="FE579" s="89"/>
      <c r="FF579" s="89"/>
      <c r="FG579" s="89"/>
      <c r="FH579" s="89"/>
      <c r="FI579" s="89"/>
      <c r="FJ579" s="89"/>
      <c r="FK579" s="89"/>
      <c r="FL579" s="89"/>
    </row>
    <row r="580" spans="1:168" ht="13">
      <c r="A580" s="89"/>
      <c r="B580" s="118"/>
      <c r="C580" s="85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  <c r="CT580" s="89"/>
      <c r="CU580" s="89"/>
      <c r="CV580" s="89"/>
      <c r="CW580" s="89"/>
      <c r="CX580" s="89"/>
      <c r="CY580" s="89"/>
      <c r="CZ580" s="89"/>
      <c r="DA580" s="89"/>
      <c r="DB580" s="89"/>
      <c r="DC580" s="89"/>
      <c r="DD580" s="89"/>
      <c r="DE580" s="89"/>
      <c r="DF580" s="89"/>
      <c r="DG580" s="89"/>
      <c r="DH580" s="89"/>
      <c r="DI580" s="89"/>
      <c r="DJ580" s="89"/>
      <c r="DK580" s="89"/>
      <c r="DL580" s="89"/>
      <c r="DM580" s="89"/>
      <c r="DN580" s="89"/>
      <c r="DO580" s="89"/>
      <c r="DP580" s="89"/>
      <c r="DQ580" s="89"/>
      <c r="DR580" s="89"/>
      <c r="DS580" s="89"/>
      <c r="DT580" s="89"/>
      <c r="DU580" s="89"/>
      <c r="DV580" s="89"/>
      <c r="DW580" s="89"/>
      <c r="DX580" s="89"/>
      <c r="DY580" s="89"/>
      <c r="DZ580" s="89"/>
      <c r="EA580" s="89"/>
      <c r="EB580" s="89"/>
      <c r="EC580" s="89"/>
      <c r="ED580" s="89"/>
      <c r="EE580" s="89"/>
      <c r="EF580" s="89"/>
      <c r="EG580" s="89"/>
      <c r="EH580" s="89"/>
      <c r="EI580" s="89"/>
      <c r="EJ580" s="89"/>
      <c r="EK580" s="89"/>
      <c r="EL580" s="89"/>
      <c r="EM580" s="89"/>
      <c r="EN580" s="89"/>
      <c r="EO580" s="89"/>
      <c r="EP580" s="89"/>
      <c r="EQ580" s="89"/>
      <c r="ER580" s="89"/>
      <c r="ES580" s="89"/>
      <c r="ET580" s="89"/>
      <c r="EU580" s="89"/>
      <c r="EV580" s="89"/>
      <c r="EW580" s="89"/>
      <c r="EX580" s="89"/>
      <c r="EY580" s="89"/>
      <c r="EZ580" s="89"/>
      <c r="FA580" s="89"/>
      <c r="FB580" s="89"/>
      <c r="FC580" s="89"/>
      <c r="FD580" s="89"/>
      <c r="FE580" s="89"/>
      <c r="FF580" s="89"/>
      <c r="FG580" s="89"/>
      <c r="FH580" s="89"/>
      <c r="FI580" s="89"/>
      <c r="FJ580" s="89"/>
      <c r="FK580" s="89"/>
      <c r="FL580" s="89"/>
    </row>
    <row r="581" spans="1:168" ht="13">
      <c r="A581" s="89"/>
      <c r="B581" s="118"/>
      <c r="C581" s="85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  <c r="CW581" s="89"/>
      <c r="CX581" s="89"/>
      <c r="CY581" s="89"/>
      <c r="CZ581" s="89"/>
      <c r="DA581" s="89"/>
      <c r="DB581" s="89"/>
      <c r="DC581" s="89"/>
      <c r="DD581" s="89"/>
      <c r="DE581" s="89"/>
      <c r="DF581" s="89"/>
      <c r="DG581" s="89"/>
      <c r="DH581" s="89"/>
      <c r="DI581" s="89"/>
      <c r="DJ581" s="89"/>
      <c r="DK581" s="89"/>
      <c r="DL581" s="89"/>
      <c r="DM581" s="89"/>
      <c r="DN581" s="89"/>
      <c r="DO581" s="89"/>
      <c r="DP581" s="89"/>
      <c r="DQ581" s="89"/>
      <c r="DR581" s="89"/>
      <c r="DS581" s="89"/>
      <c r="DT581" s="89"/>
      <c r="DU581" s="89"/>
      <c r="DV581" s="89"/>
      <c r="DW581" s="89"/>
      <c r="DX581" s="89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89"/>
      <c r="EK581" s="89"/>
      <c r="EL581" s="89"/>
      <c r="EM581" s="89"/>
      <c r="EN581" s="89"/>
      <c r="EO581" s="89"/>
      <c r="EP581" s="89"/>
      <c r="EQ581" s="89"/>
      <c r="ER581" s="89"/>
      <c r="ES581" s="89"/>
      <c r="ET581" s="89"/>
      <c r="EU581" s="89"/>
      <c r="EV581" s="89"/>
      <c r="EW581" s="89"/>
      <c r="EX581" s="89"/>
      <c r="EY581" s="89"/>
      <c r="EZ581" s="89"/>
      <c r="FA581" s="89"/>
      <c r="FB581" s="89"/>
      <c r="FC581" s="89"/>
      <c r="FD581" s="89"/>
      <c r="FE581" s="89"/>
      <c r="FF581" s="89"/>
      <c r="FG581" s="89"/>
      <c r="FH581" s="89"/>
      <c r="FI581" s="89"/>
      <c r="FJ581" s="89"/>
      <c r="FK581" s="89"/>
      <c r="FL581" s="89"/>
    </row>
    <row r="582" spans="1:168" ht="13">
      <c r="A582" s="89"/>
      <c r="B582" s="118"/>
      <c r="C582" s="85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  <c r="CT582" s="89"/>
      <c r="CU582" s="89"/>
      <c r="CV582" s="89"/>
      <c r="CW582" s="89"/>
      <c r="CX582" s="89"/>
      <c r="CY582" s="89"/>
      <c r="CZ582" s="89"/>
      <c r="DA582" s="89"/>
      <c r="DB582" s="89"/>
      <c r="DC582" s="89"/>
      <c r="DD582" s="89"/>
      <c r="DE582" s="89"/>
      <c r="DF582" s="89"/>
      <c r="DG582" s="89"/>
      <c r="DH582" s="89"/>
      <c r="DI582" s="89"/>
      <c r="DJ582" s="89"/>
      <c r="DK582" s="89"/>
      <c r="DL582" s="89"/>
      <c r="DM582" s="89"/>
      <c r="DN582" s="89"/>
      <c r="DO582" s="89"/>
      <c r="DP582" s="89"/>
      <c r="DQ582" s="89"/>
      <c r="DR582" s="89"/>
      <c r="DS582" s="89"/>
      <c r="DT582" s="89"/>
      <c r="DU582" s="89"/>
      <c r="DV582" s="89"/>
      <c r="DW582" s="89"/>
      <c r="DX582" s="89"/>
      <c r="DY582" s="89"/>
      <c r="DZ582" s="89"/>
      <c r="EA582" s="89"/>
      <c r="EB582" s="89"/>
      <c r="EC582" s="89"/>
      <c r="ED582" s="89"/>
      <c r="EE582" s="89"/>
      <c r="EF582" s="89"/>
      <c r="EG582" s="89"/>
      <c r="EH582" s="89"/>
      <c r="EI582" s="89"/>
      <c r="EJ582" s="89"/>
      <c r="EK582" s="89"/>
      <c r="EL582" s="89"/>
      <c r="EM582" s="89"/>
      <c r="EN582" s="89"/>
      <c r="EO582" s="89"/>
      <c r="EP582" s="89"/>
      <c r="EQ582" s="89"/>
      <c r="ER582" s="89"/>
      <c r="ES582" s="89"/>
      <c r="ET582" s="89"/>
      <c r="EU582" s="89"/>
      <c r="EV582" s="89"/>
      <c r="EW582" s="89"/>
      <c r="EX582" s="89"/>
      <c r="EY582" s="89"/>
      <c r="EZ582" s="89"/>
      <c r="FA582" s="89"/>
      <c r="FB582" s="89"/>
      <c r="FC582" s="89"/>
      <c r="FD582" s="89"/>
      <c r="FE582" s="89"/>
      <c r="FF582" s="89"/>
      <c r="FG582" s="89"/>
      <c r="FH582" s="89"/>
      <c r="FI582" s="89"/>
      <c r="FJ582" s="89"/>
      <c r="FK582" s="89"/>
      <c r="FL582" s="89"/>
    </row>
    <row r="583" spans="1:168" ht="13">
      <c r="A583" s="89"/>
      <c r="B583" s="118"/>
      <c r="C583" s="85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  <c r="CT583" s="89"/>
      <c r="CU583" s="89"/>
      <c r="CV583" s="89"/>
      <c r="CW583" s="89"/>
      <c r="CX583" s="89"/>
      <c r="CY583" s="89"/>
      <c r="CZ583" s="89"/>
      <c r="DA583" s="89"/>
      <c r="DB583" s="89"/>
      <c r="DC583" s="89"/>
      <c r="DD583" s="89"/>
      <c r="DE583" s="89"/>
      <c r="DF583" s="89"/>
      <c r="DG583" s="89"/>
      <c r="DH583" s="89"/>
      <c r="DI583" s="89"/>
      <c r="DJ583" s="89"/>
      <c r="DK583" s="89"/>
      <c r="DL583" s="89"/>
      <c r="DM583" s="89"/>
      <c r="DN583" s="89"/>
      <c r="DO583" s="89"/>
      <c r="DP583" s="89"/>
      <c r="DQ583" s="89"/>
      <c r="DR583" s="89"/>
      <c r="DS583" s="89"/>
      <c r="DT583" s="89"/>
      <c r="DU583" s="89"/>
      <c r="DV583" s="89"/>
      <c r="DW583" s="89"/>
      <c r="DX583" s="89"/>
      <c r="DY583" s="89"/>
      <c r="DZ583" s="89"/>
      <c r="EA583" s="89"/>
      <c r="EB583" s="89"/>
      <c r="EC583" s="89"/>
      <c r="ED583" s="89"/>
      <c r="EE583" s="89"/>
      <c r="EF583" s="89"/>
      <c r="EG583" s="89"/>
      <c r="EH583" s="89"/>
      <c r="EI583" s="89"/>
      <c r="EJ583" s="89"/>
      <c r="EK583" s="89"/>
      <c r="EL583" s="89"/>
      <c r="EM583" s="89"/>
      <c r="EN583" s="89"/>
      <c r="EO583" s="89"/>
      <c r="EP583" s="89"/>
      <c r="EQ583" s="89"/>
      <c r="ER583" s="89"/>
      <c r="ES583" s="89"/>
      <c r="ET583" s="89"/>
      <c r="EU583" s="89"/>
      <c r="EV583" s="89"/>
      <c r="EW583" s="89"/>
      <c r="EX583" s="89"/>
      <c r="EY583" s="89"/>
      <c r="EZ583" s="89"/>
      <c r="FA583" s="89"/>
      <c r="FB583" s="89"/>
      <c r="FC583" s="89"/>
      <c r="FD583" s="89"/>
      <c r="FE583" s="89"/>
      <c r="FF583" s="89"/>
      <c r="FG583" s="89"/>
      <c r="FH583" s="89"/>
      <c r="FI583" s="89"/>
      <c r="FJ583" s="89"/>
      <c r="FK583" s="89"/>
      <c r="FL583" s="89"/>
    </row>
    <row r="584" spans="1:168" ht="13">
      <c r="A584" s="89"/>
      <c r="B584" s="118"/>
      <c r="C584" s="85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  <c r="CT584" s="89"/>
      <c r="CU584" s="89"/>
      <c r="CV584" s="89"/>
      <c r="CW584" s="89"/>
      <c r="CX584" s="89"/>
      <c r="CY584" s="89"/>
      <c r="CZ584" s="89"/>
      <c r="DA584" s="89"/>
      <c r="DB584" s="89"/>
      <c r="DC584" s="89"/>
      <c r="DD584" s="89"/>
      <c r="DE584" s="89"/>
      <c r="DF584" s="89"/>
      <c r="DG584" s="89"/>
      <c r="DH584" s="89"/>
      <c r="DI584" s="89"/>
      <c r="DJ584" s="89"/>
      <c r="DK584" s="89"/>
      <c r="DL584" s="89"/>
      <c r="DM584" s="89"/>
      <c r="DN584" s="89"/>
      <c r="DO584" s="89"/>
      <c r="DP584" s="89"/>
      <c r="DQ584" s="89"/>
      <c r="DR584" s="89"/>
      <c r="DS584" s="89"/>
      <c r="DT584" s="89"/>
      <c r="DU584" s="89"/>
      <c r="DV584" s="89"/>
      <c r="DW584" s="89"/>
      <c r="DX584" s="89"/>
      <c r="DY584" s="89"/>
      <c r="DZ584" s="89"/>
      <c r="EA584" s="89"/>
      <c r="EB584" s="89"/>
      <c r="EC584" s="89"/>
      <c r="ED584" s="89"/>
      <c r="EE584" s="89"/>
      <c r="EF584" s="89"/>
      <c r="EG584" s="89"/>
      <c r="EH584" s="89"/>
      <c r="EI584" s="89"/>
      <c r="EJ584" s="89"/>
      <c r="EK584" s="89"/>
      <c r="EL584" s="89"/>
      <c r="EM584" s="89"/>
      <c r="EN584" s="89"/>
      <c r="EO584" s="89"/>
      <c r="EP584" s="89"/>
      <c r="EQ584" s="89"/>
      <c r="ER584" s="89"/>
      <c r="ES584" s="89"/>
      <c r="ET584" s="89"/>
      <c r="EU584" s="89"/>
      <c r="EV584" s="89"/>
      <c r="EW584" s="89"/>
      <c r="EX584" s="89"/>
      <c r="EY584" s="89"/>
      <c r="EZ584" s="89"/>
      <c r="FA584" s="89"/>
      <c r="FB584" s="89"/>
      <c r="FC584" s="89"/>
      <c r="FD584" s="89"/>
      <c r="FE584" s="89"/>
      <c r="FF584" s="89"/>
      <c r="FG584" s="89"/>
      <c r="FH584" s="89"/>
      <c r="FI584" s="89"/>
      <c r="FJ584" s="89"/>
      <c r="FK584" s="89"/>
      <c r="FL584" s="89"/>
    </row>
    <row r="585" spans="1:168" ht="13">
      <c r="A585" s="89"/>
      <c r="B585" s="118"/>
      <c r="C585" s="85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  <c r="CT585" s="89"/>
      <c r="CU585" s="89"/>
      <c r="CV585" s="89"/>
      <c r="CW585" s="89"/>
      <c r="CX585" s="89"/>
      <c r="CY585" s="89"/>
      <c r="CZ585" s="89"/>
      <c r="DA585" s="89"/>
      <c r="DB585" s="89"/>
      <c r="DC585" s="89"/>
      <c r="DD585" s="89"/>
      <c r="DE585" s="89"/>
      <c r="DF585" s="89"/>
      <c r="DG585" s="89"/>
      <c r="DH585" s="89"/>
      <c r="DI585" s="89"/>
      <c r="DJ585" s="89"/>
      <c r="DK585" s="89"/>
      <c r="DL585" s="89"/>
      <c r="DM585" s="89"/>
      <c r="DN585" s="89"/>
      <c r="DO585" s="89"/>
      <c r="DP585" s="89"/>
      <c r="DQ585" s="89"/>
      <c r="DR585" s="89"/>
      <c r="DS585" s="89"/>
      <c r="DT585" s="89"/>
      <c r="DU585" s="89"/>
      <c r="DV585" s="89"/>
      <c r="DW585" s="89"/>
      <c r="DX585" s="89"/>
      <c r="DY585" s="89"/>
      <c r="DZ585" s="89"/>
      <c r="EA585" s="89"/>
      <c r="EB585" s="89"/>
      <c r="EC585" s="89"/>
      <c r="ED585" s="89"/>
      <c r="EE585" s="89"/>
      <c r="EF585" s="89"/>
      <c r="EG585" s="89"/>
      <c r="EH585" s="89"/>
      <c r="EI585" s="89"/>
      <c r="EJ585" s="89"/>
      <c r="EK585" s="89"/>
      <c r="EL585" s="89"/>
      <c r="EM585" s="89"/>
      <c r="EN585" s="89"/>
      <c r="EO585" s="89"/>
      <c r="EP585" s="89"/>
      <c r="EQ585" s="89"/>
      <c r="ER585" s="89"/>
      <c r="ES585" s="89"/>
      <c r="ET585" s="89"/>
      <c r="EU585" s="89"/>
      <c r="EV585" s="89"/>
      <c r="EW585" s="89"/>
      <c r="EX585" s="89"/>
      <c r="EY585" s="89"/>
      <c r="EZ585" s="89"/>
      <c r="FA585" s="89"/>
      <c r="FB585" s="89"/>
      <c r="FC585" s="89"/>
      <c r="FD585" s="89"/>
      <c r="FE585" s="89"/>
      <c r="FF585" s="89"/>
      <c r="FG585" s="89"/>
      <c r="FH585" s="89"/>
      <c r="FI585" s="89"/>
      <c r="FJ585" s="89"/>
      <c r="FK585" s="89"/>
      <c r="FL585" s="89"/>
    </row>
    <row r="586" spans="1:168" ht="13">
      <c r="A586" s="89"/>
      <c r="B586" s="118"/>
      <c r="C586" s="85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  <c r="CT586" s="89"/>
      <c r="CU586" s="89"/>
      <c r="CV586" s="89"/>
      <c r="CW586" s="89"/>
      <c r="CX586" s="89"/>
      <c r="CY586" s="89"/>
      <c r="CZ586" s="89"/>
      <c r="DA586" s="89"/>
      <c r="DB586" s="89"/>
      <c r="DC586" s="89"/>
      <c r="DD586" s="89"/>
      <c r="DE586" s="89"/>
      <c r="DF586" s="89"/>
      <c r="DG586" s="89"/>
      <c r="DH586" s="89"/>
      <c r="DI586" s="89"/>
      <c r="DJ586" s="89"/>
      <c r="DK586" s="89"/>
      <c r="DL586" s="89"/>
      <c r="DM586" s="89"/>
      <c r="DN586" s="89"/>
      <c r="DO586" s="89"/>
      <c r="DP586" s="89"/>
      <c r="DQ586" s="89"/>
      <c r="DR586" s="89"/>
      <c r="DS586" s="89"/>
      <c r="DT586" s="89"/>
      <c r="DU586" s="89"/>
      <c r="DV586" s="89"/>
      <c r="DW586" s="89"/>
      <c r="DX586" s="89"/>
      <c r="DY586" s="89"/>
      <c r="DZ586" s="89"/>
      <c r="EA586" s="89"/>
      <c r="EB586" s="89"/>
      <c r="EC586" s="89"/>
      <c r="ED586" s="89"/>
      <c r="EE586" s="89"/>
      <c r="EF586" s="89"/>
      <c r="EG586" s="89"/>
      <c r="EH586" s="89"/>
      <c r="EI586" s="89"/>
      <c r="EJ586" s="89"/>
      <c r="EK586" s="89"/>
      <c r="EL586" s="89"/>
      <c r="EM586" s="89"/>
      <c r="EN586" s="89"/>
      <c r="EO586" s="89"/>
      <c r="EP586" s="89"/>
      <c r="EQ586" s="89"/>
      <c r="ER586" s="89"/>
      <c r="ES586" s="89"/>
      <c r="ET586" s="89"/>
      <c r="EU586" s="89"/>
      <c r="EV586" s="89"/>
      <c r="EW586" s="89"/>
      <c r="EX586" s="89"/>
      <c r="EY586" s="89"/>
      <c r="EZ586" s="89"/>
      <c r="FA586" s="89"/>
      <c r="FB586" s="89"/>
      <c r="FC586" s="89"/>
      <c r="FD586" s="89"/>
      <c r="FE586" s="89"/>
      <c r="FF586" s="89"/>
      <c r="FG586" s="89"/>
      <c r="FH586" s="89"/>
      <c r="FI586" s="89"/>
      <c r="FJ586" s="89"/>
      <c r="FK586" s="89"/>
      <c r="FL586" s="89"/>
    </row>
    <row r="587" spans="1:168" ht="13">
      <c r="A587" s="89"/>
      <c r="B587" s="118"/>
      <c r="C587" s="85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  <c r="CT587" s="89"/>
      <c r="CU587" s="89"/>
      <c r="CV587" s="89"/>
      <c r="CW587" s="89"/>
      <c r="CX587" s="89"/>
      <c r="CY587" s="89"/>
      <c r="CZ587" s="89"/>
      <c r="DA587" s="89"/>
      <c r="DB587" s="89"/>
      <c r="DC587" s="89"/>
      <c r="DD587" s="89"/>
      <c r="DE587" s="89"/>
      <c r="DF587" s="89"/>
      <c r="DG587" s="89"/>
      <c r="DH587" s="89"/>
      <c r="DI587" s="89"/>
      <c r="DJ587" s="89"/>
      <c r="DK587" s="89"/>
      <c r="DL587" s="89"/>
      <c r="DM587" s="89"/>
      <c r="DN587" s="89"/>
      <c r="DO587" s="89"/>
      <c r="DP587" s="89"/>
      <c r="DQ587" s="89"/>
      <c r="DR587" s="89"/>
      <c r="DS587" s="89"/>
      <c r="DT587" s="89"/>
      <c r="DU587" s="89"/>
      <c r="DV587" s="89"/>
      <c r="DW587" s="89"/>
      <c r="DX587" s="89"/>
      <c r="DY587" s="89"/>
      <c r="DZ587" s="89"/>
      <c r="EA587" s="89"/>
      <c r="EB587" s="89"/>
      <c r="EC587" s="89"/>
      <c r="ED587" s="89"/>
      <c r="EE587" s="89"/>
      <c r="EF587" s="89"/>
      <c r="EG587" s="89"/>
      <c r="EH587" s="89"/>
      <c r="EI587" s="89"/>
      <c r="EJ587" s="89"/>
      <c r="EK587" s="89"/>
      <c r="EL587" s="89"/>
      <c r="EM587" s="89"/>
      <c r="EN587" s="89"/>
      <c r="EO587" s="89"/>
      <c r="EP587" s="89"/>
      <c r="EQ587" s="89"/>
      <c r="ER587" s="89"/>
      <c r="ES587" s="89"/>
      <c r="ET587" s="89"/>
      <c r="EU587" s="89"/>
      <c r="EV587" s="89"/>
      <c r="EW587" s="89"/>
      <c r="EX587" s="89"/>
      <c r="EY587" s="89"/>
      <c r="EZ587" s="89"/>
      <c r="FA587" s="89"/>
      <c r="FB587" s="89"/>
      <c r="FC587" s="89"/>
      <c r="FD587" s="89"/>
      <c r="FE587" s="89"/>
      <c r="FF587" s="89"/>
      <c r="FG587" s="89"/>
      <c r="FH587" s="89"/>
      <c r="FI587" s="89"/>
      <c r="FJ587" s="89"/>
      <c r="FK587" s="89"/>
      <c r="FL587" s="89"/>
    </row>
    <row r="588" spans="1:168" ht="13">
      <c r="A588" s="89"/>
      <c r="B588" s="118"/>
      <c r="C588" s="85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  <c r="CT588" s="89"/>
      <c r="CU588" s="89"/>
      <c r="CV588" s="89"/>
      <c r="CW588" s="89"/>
      <c r="CX588" s="89"/>
      <c r="CY588" s="89"/>
      <c r="CZ588" s="89"/>
      <c r="DA588" s="89"/>
      <c r="DB588" s="89"/>
      <c r="DC588" s="89"/>
      <c r="DD588" s="89"/>
      <c r="DE588" s="89"/>
      <c r="DF588" s="89"/>
      <c r="DG588" s="89"/>
      <c r="DH588" s="89"/>
      <c r="DI588" s="89"/>
      <c r="DJ588" s="89"/>
      <c r="DK588" s="89"/>
      <c r="DL588" s="89"/>
      <c r="DM588" s="89"/>
      <c r="DN588" s="89"/>
      <c r="DO588" s="89"/>
      <c r="DP588" s="89"/>
      <c r="DQ588" s="89"/>
      <c r="DR588" s="89"/>
      <c r="DS588" s="89"/>
      <c r="DT588" s="89"/>
      <c r="DU588" s="89"/>
      <c r="DV588" s="89"/>
      <c r="DW588" s="89"/>
      <c r="DX588" s="89"/>
      <c r="DY588" s="89"/>
      <c r="DZ588" s="89"/>
      <c r="EA588" s="89"/>
      <c r="EB588" s="89"/>
      <c r="EC588" s="89"/>
      <c r="ED588" s="89"/>
      <c r="EE588" s="89"/>
      <c r="EF588" s="89"/>
      <c r="EG588" s="89"/>
      <c r="EH588" s="89"/>
      <c r="EI588" s="89"/>
      <c r="EJ588" s="89"/>
      <c r="EK588" s="89"/>
      <c r="EL588" s="89"/>
      <c r="EM588" s="89"/>
      <c r="EN588" s="89"/>
      <c r="EO588" s="89"/>
      <c r="EP588" s="89"/>
      <c r="EQ588" s="89"/>
      <c r="ER588" s="89"/>
      <c r="ES588" s="89"/>
      <c r="ET588" s="89"/>
      <c r="EU588" s="89"/>
      <c r="EV588" s="89"/>
      <c r="EW588" s="89"/>
      <c r="EX588" s="89"/>
      <c r="EY588" s="89"/>
      <c r="EZ588" s="89"/>
      <c r="FA588" s="89"/>
      <c r="FB588" s="89"/>
      <c r="FC588" s="89"/>
      <c r="FD588" s="89"/>
      <c r="FE588" s="89"/>
      <c r="FF588" s="89"/>
      <c r="FG588" s="89"/>
      <c r="FH588" s="89"/>
      <c r="FI588" s="89"/>
      <c r="FJ588" s="89"/>
      <c r="FK588" s="89"/>
      <c r="FL588" s="89"/>
    </row>
    <row r="589" spans="1:168" ht="13">
      <c r="A589" s="89"/>
      <c r="B589" s="118"/>
      <c r="C589" s="85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  <c r="CT589" s="89"/>
      <c r="CU589" s="89"/>
      <c r="CV589" s="89"/>
      <c r="CW589" s="89"/>
      <c r="CX589" s="89"/>
      <c r="CY589" s="89"/>
      <c r="CZ589" s="89"/>
      <c r="DA589" s="89"/>
      <c r="DB589" s="89"/>
      <c r="DC589" s="89"/>
      <c r="DD589" s="89"/>
      <c r="DE589" s="89"/>
      <c r="DF589" s="89"/>
      <c r="DG589" s="89"/>
      <c r="DH589" s="89"/>
      <c r="DI589" s="89"/>
      <c r="DJ589" s="89"/>
      <c r="DK589" s="89"/>
      <c r="DL589" s="89"/>
      <c r="DM589" s="89"/>
      <c r="DN589" s="89"/>
      <c r="DO589" s="89"/>
      <c r="DP589" s="89"/>
      <c r="DQ589" s="89"/>
      <c r="DR589" s="89"/>
      <c r="DS589" s="89"/>
      <c r="DT589" s="89"/>
      <c r="DU589" s="89"/>
      <c r="DV589" s="89"/>
      <c r="DW589" s="89"/>
      <c r="DX589" s="89"/>
      <c r="DY589" s="89"/>
      <c r="DZ589" s="89"/>
      <c r="EA589" s="89"/>
      <c r="EB589" s="89"/>
      <c r="EC589" s="89"/>
      <c r="ED589" s="89"/>
      <c r="EE589" s="89"/>
      <c r="EF589" s="89"/>
      <c r="EG589" s="89"/>
      <c r="EH589" s="89"/>
      <c r="EI589" s="89"/>
      <c r="EJ589" s="89"/>
      <c r="EK589" s="89"/>
      <c r="EL589" s="89"/>
      <c r="EM589" s="89"/>
      <c r="EN589" s="89"/>
      <c r="EO589" s="89"/>
      <c r="EP589" s="89"/>
      <c r="EQ589" s="89"/>
      <c r="ER589" s="89"/>
      <c r="ES589" s="89"/>
      <c r="ET589" s="89"/>
      <c r="EU589" s="89"/>
      <c r="EV589" s="89"/>
      <c r="EW589" s="89"/>
      <c r="EX589" s="89"/>
      <c r="EY589" s="89"/>
      <c r="EZ589" s="89"/>
      <c r="FA589" s="89"/>
      <c r="FB589" s="89"/>
      <c r="FC589" s="89"/>
      <c r="FD589" s="89"/>
      <c r="FE589" s="89"/>
      <c r="FF589" s="89"/>
      <c r="FG589" s="89"/>
      <c r="FH589" s="89"/>
      <c r="FI589" s="89"/>
      <c r="FJ589" s="89"/>
      <c r="FK589" s="89"/>
      <c r="FL589" s="89"/>
    </row>
    <row r="590" spans="1:168" ht="13">
      <c r="A590" s="89"/>
      <c r="B590" s="118"/>
      <c r="C590" s="85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  <c r="CW590" s="89"/>
      <c r="CX590" s="89"/>
      <c r="CY590" s="89"/>
      <c r="CZ590" s="89"/>
      <c r="DA590" s="89"/>
      <c r="DB590" s="89"/>
      <c r="DC590" s="89"/>
      <c r="DD590" s="89"/>
      <c r="DE590" s="89"/>
      <c r="DF590" s="89"/>
      <c r="DG590" s="89"/>
      <c r="DH590" s="89"/>
      <c r="DI590" s="89"/>
      <c r="DJ590" s="89"/>
      <c r="DK590" s="89"/>
      <c r="DL590" s="89"/>
      <c r="DM590" s="89"/>
      <c r="DN590" s="89"/>
      <c r="DO590" s="89"/>
      <c r="DP590" s="89"/>
      <c r="DQ590" s="89"/>
      <c r="DR590" s="89"/>
      <c r="DS590" s="89"/>
      <c r="DT590" s="89"/>
      <c r="DU590" s="89"/>
      <c r="DV590" s="89"/>
      <c r="DW590" s="89"/>
      <c r="DX590" s="89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89"/>
      <c r="EK590" s="89"/>
      <c r="EL590" s="89"/>
      <c r="EM590" s="89"/>
      <c r="EN590" s="89"/>
      <c r="EO590" s="89"/>
      <c r="EP590" s="89"/>
      <c r="EQ590" s="89"/>
      <c r="ER590" s="89"/>
      <c r="ES590" s="89"/>
      <c r="ET590" s="89"/>
      <c r="EU590" s="89"/>
      <c r="EV590" s="89"/>
      <c r="EW590" s="89"/>
      <c r="EX590" s="89"/>
      <c r="EY590" s="89"/>
      <c r="EZ590" s="89"/>
      <c r="FA590" s="89"/>
      <c r="FB590" s="89"/>
      <c r="FC590" s="89"/>
      <c r="FD590" s="89"/>
      <c r="FE590" s="89"/>
      <c r="FF590" s="89"/>
      <c r="FG590" s="89"/>
      <c r="FH590" s="89"/>
      <c r="FI590" s="89"/>
      <c r="FJ590" s="89"/>
      <c r="FK590" s="89"/>
      <c r="FL590" s="89"/>
    </row>
    <row r="591" spans="1:168" ht="13">
      <c r="A591" s="89"/>
      <c r="B591" s="118"/>
      <c r="C591" s="85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  <c r="CT591" s="89"/>
      <c r="CU591" s="89"/>
      <c r="CV591" s="89"/>
      <c r="CW591" s="89"/>
      <c r="CX591" s="89"/>
      <c r="CY591" s="89"/>
      <c r="CZ591" s="89"/>
      <c r="DA591" s="89"/>
      <c r="DB591" s="89"/>
      <c r="DC591" s="89"/>
      <c r="DD591" s="89"/>
      <c r="DE591" s="89"/>
      <c r="DF591" s="89"/>
      <c r="DG591" s="89"/>
      <c r="DH591" s="89"/>
      <c r="DI591" s="89"/>
      <c r="DJ591" s="89"/>
      <c r="DK591" s="89"/>
      <c r="DL591" s="89"/>
      <c r="DM591" s="89"/>
      <c r="DN591" s="89"/>
      <c r="DO591" s="89"/>
      <c r="DP591" s="89"/>
      <c r="DQ591" s="89"/>
      <c r="DR591" s="89"/>
      <c r="DS591" s="89"/>
      <c r="DT591" s="89"/>
      <c r="DU591" s="89"/>
      <c r="DV591" s="89"/>
      <c r="DW591" s="89"/>
      <c r="DX591" s="89"/>
      <c r="DY591" s="89"/>
      <c r="DZ591" s="89"/>
      <c r="EA591" s="89"/>
      <c r="EB591" s="89"/>
      <c r="EC591" s="89"/>
      <c r="ED591" s="89"/>
      <c r="EE591" s="89"/>
      <c r="EF591" s="89"/>
      <c r="EG591" s="89"/>
      <c r="EH591" s="89"/>
      <c r="EI591" s="89"/>
      <c r="EJ591" s="89"/>
      <c r="EK591" s="89"/>
      <c r="EL591" s="89"/>
      <c r="EM591" s="89"/>
      <c r="EN591" s="89"/>
      <c r="EO591" s="89"/>
      <c r="EP591" s="89"/>
      <c r="EQ591" s="89"/>
      <c r="ER591" s="89"/>
      <c r="ES591" s="89"/>
      <c r="ET591" s="89"/>
      <c r="EU591" s="89"/>
      <c r="EV591" s="89"/>
      <c r="EW591" s="89"/>
      <c r="EX591" s="89"/>
      <c r="EY591" s="89"/>
      <c r="EZ591" s="89"/>
      <c r="FA591" s="89"/>
      <c r="FB591" s="89"/>
      <c r="FC591" s="89"/>
      <c r="FD591" s="89"/>
      <c r="FE591" s="89"/>
      <c r="FF591" s="89"/>
      <c r="FG591" s="89"/>
      <c r="FH591" s="89"/>
      <c r="FI591" s="89"/>
      <c r="FJ591" s="89"/>
      <c r="FK591" s="89"/>
      <c r="FL591" s="89"/>
    </row>
    <row r="592" spans="1:168" ht="13">
      <c r="A592" s="89"/>
      <c r="B592" s="118"/>
      <c r="C592" s="85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  <c r="CT592" s="89"/>
      <c r="CU592" s="89"/>
      <c r="CV592" s="89"/>
      <c r="CW592" s="89"/>
      <c r="CX592" s="89"/>
      <c r="CY592" s="89"/>
      <c r="CZ592" s="89"/>
      <c r="DA592" s="89"/>
      <c r="DB592" s="89"/>
      <c r="DC592" s="89"/>
      <c r="DD592" s="89"/>
      <c r="DE592" s="89"/>
      <c r="DF592" s="89"/>
      <c r="DG592" s="89"/>
      <c r="DH592" s="89"/>
      <c r="DI592" s="89"/>
      <c r="DJ592" s="89"/>
      <c r="DK592" s="89"/>
      <c r="DL592" s="89"/>
      <c r="DM592" s="89"/>
      <c r="DN592" s="89"/>
      <c r="DO592" s="89"/>
      <c r="DP592" s="89"/>
      <c r="DQ592" s="89"/>
      <c r="DR592" s="89"/>
      <c r="DS592" s="89"/>
      <c r="DT592" s="89"/>
      <c r="DU592" s="89"/>
      <c r="DV592" s="89"/>
      <c r="DW592" s="89"/>
      <c r="DX592" s="89"/>
      <c r="DY592" s="89"/>
      <c r="DZ592" s="89"/>
      <c r="EA592" s="89"/>
      <c r="EB592" s="89"/>
      <c r="EC592" s="89"/>
      <c r="ED592" s="89"/>
      <c r="EE592" s="89"/>
      <c r="EF592" s="89"/>
      <c r="EG592" s="89"/>
      <c r="EH592" s="89"/>
      <c r="EI592" s="89"/>
      <c r="EJ592" s="89"/>
      <c r="EK592" s="89"/>
      <c r="EL592" s="89"/>
      <c r="EM592" s="89"/>
      <c r="EN592" s="89"/>
      <c r="EO592" s="89"/>
      <c r="EP592" s="89"/>
      <c r="EQ592" s="89"/>
      <c r="ER592" s="89"/>
      <c r="ES592" s="89"/>
      <c r="ET592" s="89"/>
      <c r="EU592" s="89"/>
      <c r="EV592" s="89"/>
      <c r="EW592" s="89"/>
      <c r="EX592" s="89"/>
      <c r="EY592" s="89"/>
      <c r="EZ592" s="89"/>
      <c r="FA592" s="89"/>
      <c r="FB592" s="89"/>
      <c r="FC592" s="89"/>
      <c r="FD592" s="89"/>
      <c r="FE592" s="89"/>
      <c r="FF592" s="89"/>
      <c r="FG592" s="89"/>
      <c r="FH592" s="89"/>
      <c r="FI592" s="89"/>
      <c r="FJ592" s="89"/>
      <c r="FK592" s="89"/>
      <c r="FL592" s="89"/>
    </row>
    <row r="593" spans="1:168" ht="13">
      <c r="A593" s="89"/>
      <c r="B593" s="118"/>
      <c r="C593" s="85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  <c r="CW593" s="89"/>
      <c r="CX593" s="89"/>
      <c r="CY593" s="89"/>
      <c r="CZ593" s="89"/>
      <c r="DA593" s="89"/>
      <c r="DB593" s="89"/>
      <c r="DC593" s="89"/>
      <c r="DD593" s="89"/>
      <c r="DE593" s="89"/>
      <c r="DF593" s="89"/>
      <c r="DG593" s="89"/>
      <c r="DH593" s="89"/>
      <c r="DI593" s="89"/>
      <c r="DJ593" s="89"/>
      <c r="DK593" s="89"/>
      <c r="DL593" s="89"/>
      <c r="DM593" s="89"/>
      <c r="DN593" s="89"/>
      <c r="DO593" s="89"/>
      <c r="DP593" s="89"/>
      <c r="DQ593" s="89"/>
      <c r="DR593" s="89"/>
      <c r="DS593" s="89"/>
      <c r="DT593" s="89"/>
      <c r="DU593" s="89"/>
      <c r="DV593" s="89"/>
      <c r="DW593" s="89"/>
      <c r="DX593" s="89"/>
      <c r="DY593" s="89"/>
      <c r="DZ593" s="89"/>
      <c r="EA593" s="89"/>
      <c r="EB593" s="89"/>
      <c r="EC593" s="89"/>
      <c r="ED593" s="89"/>
      <c r="EE593" s="89"/>
      <c r="EF593" s="89"/>
      <c r="EG593" s="89"/>
      <c r="EH593" s="89"/>
      <c r="EI593" s="89"/>
      <c r="EJ593" s="89"/>
      <c r="EK593" s="89"/>
      <c r="EL593" s="89"/>
      <c r="EM593" s="89"/>
      <c r="EN593" s="89"/>
      <c r="EO593" s="89"/>
      <c r="EP593" s="89"/>
      <c r="EQ593" s="89"/>
      <c r="ER593" s="89"/>
      <c r="ES593" s="89"/>
      <c r="ET593" s="89"/>
      <c r="EU593" s="89"/>
      <c r="EV593" s="89"/>
      <c r="EW593" s="89"/>
      <c r="EX593" s="89"/>
      <c r="EY593" s="89"/>
      <c r="EZ593" s="89"/>
      <c r="FA593" s="89"/>
      <c r="FB593" s="89"/>
      <c r="FC593" s="89"/>
      <c r="FD593" s="89"/>
      <c r="FE593" s="89"/>
      <c r="FF593" s="89"/>
      <c r="FG593" s="89"/>
      <c r="FH593" s="89"/>
      <c r="FI593" s="89"/>
      <c r="FJ593" s="89"/>
      <c r="FK593" s="89"/>
      <c r="FL593" s="89"/>
    </row>
    <row r="594" spans="1:168" ht="13">
      <c r="A594" s="89"/>
      <c r="B594" s="118"/>
      <c r="C594" s="85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  <c r="CT594" s="89"/>
      <c r="CU594" s="89"/>
      <c r="CV594" s="89"/>
      <c r="CW594" s="89"/>
      <c r="CX594" s="89"/>
      <c r="CY594" s="89"/>
      <c r="CZ594" s="89"/>
      <c r="DA594" s="89"/>
      <c r="DB594" s="89"/>
      <c r="DC594" s="89"/>
      <c r="DD594" s="89"/>
      <c r="DE594" s="89"/>
      <c r="DF594" s="89"/>
      <c r="DG594" s="89"/>
      <c r="DH594" s="89"/>
      <c r="DI594" s="89"/>
      <c r="DJ594" s="89"/>
      <c r="DK594" s="89"/>
      <c r="DL594" s="89"/>
      <c r="DM594" s="89"/>
      <c r="DN594" s="89"/>
      <c r="DO594" s="89"/>
      <c r="DP594" s="89"/>
      <c r="DQ594" s="89"/>
      <c r="DR594" s="89"/>
      <c r="DS594" s="89"/>
      <c r="DT594" s="89"/>
      <c r="DU594" s="89"/>
      <c r="DV594" s="89"/>
      <c r="DW594" s="89"/>
      <c r="DX594" s="89"/>
      <c r="DY594" s="89"/>
      <c r="DZ594" s="89"/>
      <c r="EA594" s="89"/>
      <c r="EB594" s="89"/>
      <c r="EC594" s="89"/>
      <c r="ED594" s="89"/>
      <c r="EE594" s="89"/>
      <c r="EF594" s="89"/>
      <c r="EG594" s="89"/>
      <c r="EH594" s="89"/>
      <c r="EI594" s="89"/>
      <c r="EJ594" s="89"/>
      <c r="EK594" s="89"/>
      <c r="EL594" s="89"/>
      <c r="EM594" s="89"/>
      <c r="EN594" s="89"/>
      <c r="EO594" s="89"/>
      <c r="EP594" s="89"/>
      <c r="EQ594" s="89"/>
      <c r="ER594" s="89"/>
      <c r="ES594" s="89"/>
      <c r="ET594" s="89"/>
      <c r="EU594" s="89"/>
      <c r="EV594" s="89"/>
      <c r="EW594" s="89"/>
      <c r="EX594" s="89"/>
      <c r="EY594" s="89"/>
      <c r="EZ594" s="89"/>
      <c r="FA594" s="89"/>
      <c r="FB594" s="89"/>
      <c r="FC594" s="89"/>
      <c r="FD594" s="89"/>
      <c r="FE594" s="89"/>
      <c r="FF594" s="89"/>
      <c r="FG594" s="89"/>
      <c r="FH594" s="89"/>
      <c r="FI594" s="89"/>
      <c r="FJ594" s="89"/>
      <c r="FK594" s="89"/>
      <c r="FL594" s="89"/>
    </row>
    <row r="595" spans="1:168" ht="13">
      <c r="A595" s="89"/>
      <c r="B595" s="118"/>
      <c r="C595" s="85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  <c r="CW595" s="89"/>
      <c r="CX595" s="89"/>
      <c r="CY595" s="89"/>
      <c r="CZ595" s="89"/>
      <c r="DA595" s="89"/>
      <c r="DB595" s="89"/>
      <c r="DC595" s="89"/>
      <c r="DD595" s="89"/>
      <c r="DE595" s="89"/>
      <c r="DF595" s="89"/>
      <c r="DG595" s="89"/>
      <c r="DH595" s="89"/>
      <c r="DI595" s="89"/>
      <c r="DJ595" s="89"/>
      <c r="DK595" s="89"/>
      <c r="DL595" s="89"/>
      <c r="DM595" s="89"/>
      <c r="DN595" s="89"/>
      <c r="DO595" s="89"/>
      <c r="DP595" s="89"/>
      <c r="DQ595" s="89"/>
      <c r="DR595" s="89"/>
      <c r="DS595" s="89"/>
      <c r="DT595" s="89"/>
      <c r="DU595" s="89"/>
      <c r="DV595" s="89"/>
      <c r="DW595" s="89"/>
      <c r="DX595" s="89"/>
      <c r="DY595" s="89"/>
      <c r="DZ595" s="89"/>
      <c r="EA595" s="89"/>
      <c r="EB595" s="89"/>
      <c r="EC595" s="89"/>
      <c r="ED595" s="89"/>
      <c r="EE595" s="89"/>
      <c r="EF595" s="89"/>
      <c r="EG595" s="89"/>
      <c r="EH595" s="89"/>
      <c r="EI595" s="89"/>
      <c r="EJ595" s="89"/>
      <c r="EK595" s="89"/>
      <c r="EL595" s="89"/>
      <c r="EM595" s="89"/>
      <c r="EN595" s="89"/>
      <c r="EO595" s="89"/>
      <c r="EP595" s="89"/>
      <c r="EQ595" s="89"/>
      <c r="ER595" s="89"/>
      <c r="ES595" s="89"/>
      <c r="ET595" s="89"/>
      <c r="EU595" s="89"/>
      <c r="EV595" s="89"/>
      <c r="EW595" s="89"/>
      <c r="EX595" s="89"/>
      <c r="EY595" s="89"/>
      <c r="EZ595" s="89"/>
      <c r="FA595" s="89"/>
      <c r="FB595" s="89"/>
      <c r="FC595" s="89"/>
      <c r="FD595" s="89"/>
      <c r="FE595" s="89"/>
      <c r="FF595" s="89"/>
      <c r="FG595" s="89"/>
      <c r="FH595" s="89"/>
      <c r="FI595" s="89"/>
      <c r="FJ595" s="89"/>
      <c r="FK595" s="89"/>
      <c r="FL595" s="89"/>
    </row>
    <row r="596" spans="1:168" ht="13">
      <c r="A596" s="89"/>
      <c r="B596" s="118"/>
      <c r="C596" s="85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  <c r="CT596" s="89"/>
      <c r="CU596" s="89"/>
      <c r="CV596" s="89"/>
      <c r="CW596" s="89"/>
      <c r="CX596" s="89"/>
      <c r="CY596" s="89"/>
      <c r="CZ596" s="89"/>
      <c r="DA596" s="89"/>
      <c r="DB596" s="89"/>
      <c r="DC596" s="89"/>
      <c r="DD596" s="89"/>
      <c r="DE596" s="89"/>
      <c r="DF596" s="89"/>
      <c r="DG596" s="89"/>
      <c r="DH596" s="89"/>
      <c r="DI596" s="89"/>
      <c r="DJ596" s="89"/>
      <c r="DK596" s="89"/>
      <c r="DL596" s="89"/>
      <c r="DM596" s="89"/>
      <c r="DN596" s="89"/>
      <c r="DO596" s="89"/>
      <c r="DP596" s="89"/>
      <c r="DQ596" s="89"/>
      <c r="DR596" s="89"/>
      <c r="DS596" s="89"/>
      <c r="DT596" s="89"/>
      <c r="DU596" s="89"/>
      <c r="DV596" s="89"/>
      <c r="DW596" s="89"/>
      <c r="DX596" s="89"/>
      <c r="DY596" s="89"/>
      <c r="DZ596" s="89"/>
      <c r="EA596" s="89"/>
      <c r="EB596" s="89"/>
      <c r="EC596" s="89"/>
      <c r="ED596" s="89"/>
      <c r="EE596" s="89"/>
      <c r="EF596" s="89"/>
      <c r="EG596" s="89"/>
      <c r="EH596" s="89"/>
      <c r="EI596" s="89"/>
      <c r="EJ596" s="89"/>
      <c r="EK596" s="89"/>
      <c r="EL596" s="89"/>
      <c r="EM596" s="89"/>
      <c r="EN596" s="89"/>
      <c r="EO596" s="89"/>
      <c r="EP596" s="89"/>
      <c r="EQ596" s="89"/>
      <c r="ER596" s="89"/>
      <c r="ES596" s="89"/>
      <c r="ET596" s="89"/>
      <c r="EU596" s="89"/>
      <c r="EV596" s="89"/>
      <c r="EW596" s="89"/>
      <c r="EX596" s="89"/>
      <c r="EY596" s="89"/>
      <c r="EZ596" s="89"/>
      <c r="FA596" s="89"/>
      <c r="FB596" s="89"/>
      <c r="FC596" s="89"/>
      <c r="FD596" s="89"/>
      <c r="FE596" s="89"/>
      <c r="FF596" s="89"/>
      <c r="FG596" s="89"/>
      <c r="FH596" s="89"/>
      <c r="FI596" s="89"/>
      <c r="FJ596" s="89"/>
      <c r="FK596" s="89"/>
      <c r="FL596" s="89"/>
    </row>
    <row r="597" spans="1:168" ht="13">
      <c r="A597" s="89"/>
      <c r="B597" s="118"/>
      <c r="C597" s="85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  <c r="DD597" s="89"/>
      <c r="DE597" s="89"/>
      <c r="DF597" s="89"/>
      <c r="DG597" s="89"/>
      <c r="DH597" s="89"/>
      <c r="DI597" s="89"/>
      <c r="DJ597" s="89"/>
      <c r="DK597" s="89"/>
      <c r="DL597" s="89"/>
      <c r="DM597" s="89"/>
      <c r="DN597" s="89"/>
      <c r="DO597" s="89"/>
      <c r="DP597" s="89"/>
      <c r="DQ597" s="89"/>
      <c r="DR597" s="89"/>
      <c r="DS597" s="89"/>
      <c r="DT597" s="89"/>
      <c r="DU597" s="89"/>
      <c r="DV597" s="89"/>
      <c r="DW597" s="89"/>
      <c r="DX597" s="89"/>
      <c r="DY597" s="89"/>
      <c r="DZ597" s="89"/>
      <c r="EA597" s="89"/>
      <c r="EB597" s="89"/>
      <c r="EC597" s="89"/>
      <c r="ED597" s="89"/>
      <c r="EE597" s="89"/>
      <c r="EF597" s="89"/>
      <c r="EG597" s="89"/>
      <c r="EH597" s="89"/>
      <c r="EI597" s="89"/>
      <c r="EJ597" s="89"/>
      <c r="EK597" s="89"/>
      <c r="EL597" s="89"/>
      <c r="EM597" s="89"/>
      <c r="EN597" s="89"/>
      <c r="EO597" s="89"/>
      <c r="EP597" s="89"/>
      <c r="EQ597" s="89"/>
      <c r="ER597" s="89"/>
      <c r="ES597" s="89"/>
      <c r="ET597" s="89"/>
      <c r="EU597" s="89"/>
      <c r="EV597" s="89"/>
      <c r="EW597" s="89"/>
      <c r="EX597" s="89"/>
      <c r="EY597" s="89"/>
      <c r="EZ597" s="89"/>
      <c r="FA597" s="89"/>
      <c r="FB597" s="89"/>
      <c r="FC597" s="89"/>
      <c r="FD597" s="89"/>
      <c r="FE597" s="89"/>
      <c r="FF597" s="89"/>
      <c r="FG597" s="89"/>
      <c r="FH597" s="89"/>
      <c r="FI597" s="89"/>
      <c r="FJ597" s="89"/>
      <c r="FK597" s="89"/>
      <c r="FL597" s="89"/>
    </row>
    <row r="598" spans="1:168" ht="13">
      <c r="A598" s="89"/>
      <c r="B598" s="118"/>
      <c r="C598" s="85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  <c r="CT598" s="89"/>
      <c r="CU598" s="89"/>
      <c r="CV598" s="89"/>
      <c r="CW598" s="89"/>
      <c r="CX598" s="89"/>
      <c r="CY598" s="89"/>
      <c r="CZ598" s="89"/>
      <c r="DA598" s="89"/>
      <c r="DB598" s="89"/>
      <c r="DC598" s="89"/>
      <c r="DD598" s="89"/>
      <c r="DE598" s="89"/>
      <c r="DF598" s="89"/>
      <c r="DG598" s="89"/>
      <c r="DH598" s="89"/>
      <c r="DI598" s="89"/>
      <c r="DJ598" s="89"/>
      <c r="DK598" s="89"/>
      <c r="DL598" s="89"/>
      <c r="DM598" s="89"/>
      <c r="DN598" s="89"/>
      <c r="DO598" s="89"/>
      <c r="DP598" s="89"/>
      <c r="DQ598" s="89"/>
      <c r="DR598" s="89"/>
      <c r="DS598" s="89"/>
      <c r="DT598" s="89"/>
      <c r="DU598" s="89"/>
      <c r="DV598" s="89"/>
      <c r="DW598" s="89"/>
      <c r="DX598" s="89"/>
      <c r="DY598" s="89"/>
      <c r="DZ598" s="89"/>
      <c r="EA598" s="89"/>
      <c r="EB598" s="89"/>
      <c r="EC598" s="89"/>
      <c r="ED598" s="89"/>
      <c r="EE598" s="89"/>
      <c r="EF598" s="89"/>
      <c r="EG598" s="89"/>
      <c r="EH598" s="89"/>
      <c r="EI598" s="89"/>
      <c r="EJ598" s="89"/>
      <c r="EK598" s="89"/>
      <c r="EL598" s="89"/>
      <c r="EM598" s="89"/>
      <c r="EN598" s="89"/>
      <c r="EO598" s="89"/>
      <c r="EP598" s="89"/>
      <c r="EQ598" s="89"/>
      <c r="ER598" s="89"/>
      <c r="ES598" s="89"/>
      <c r="ET598" s="89"/>
      <c r="EU598" s="89"/>
      <c r="EV598" s="89"/>
      <c r="EW598" s="89"/>
      <c r="EX598" s="89"/>
      <c r="EY598" s="89"/>
      <c r="EZ598" s="89"/>
      <c r="FA598" s="89"/>
      <c r="FB598" s="89"/>
      <c r="FC598" s="89"/>
      <c r="FD598" s="89"/>
      <c r="FE598" s="89"/>
      <c r="FF598" s="89"/>
      <c r="FG598" s="89"/>
      <c r="FH598" s="89"/>
      <c r="FI598" s="89"/>
      <c r="FJ598" s="89"/>
      <c r="FK598" s="89"/>
      <c r="FL598" s="89"/>
    </row>
    <row r="599" spans="1:168" ht="13">
      <c r="A599" s="89"/>
      <c r="B599" s="118"/>
      <c r="C599" s="85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  <c r="CT599" s="89"/>
      <c r="CU599" s="89"/>
      <c r="CV599" s="89"/>
      <c r="CW599" s="89"/>
      <c r="CX599" s="89"/>
      <c r="CY599" s="89"/>
      <c r="CZ599" s="89"/>
      <c r="DA599" s="89"/>
      <c r="DB599" s="89"/>
      <c r="DC599" s="89"/>
      <c r="DD599" s="89"/>
      <c r="DE599" s="89"/>
      <c r="DF599" s="89"/>
      <c r="DG599" s="89"/>
      <c r="DH599" s="89"/>
      <c r="DI599" s="89"/>
      <c r="DJ599" s="89"/>
      <c r="DK599" s="89"/>
      <c r="DL599" s="89"/>
      <c r="DM599" s="89"/>
      <c r="DN599" s="89"/>
      <c r="DO599" s="89"/>
      <c r="DP599" s="89"/>
      <c r="DQ599" s="89"/>
      <c r="DR599" s="89"/>
      <c r="DS599" s="89"/>
      <c r="DT599" s="89"/>
      <c r="DU599" s="89"/>
      <c r="DV599" s="89"/>
      <c r="DW599" s="89"/>
      <c r="DX599" s="89"/>
      <c r="DY599" s="89"/>
      <c r="DZ599" s="89"/>
      <c r="EA599" s="89"/>
      <c r="EB599" s="89"/>
      <c r="EC599" s="89"/>
      <c r="ED599" s="89"/>
      <c r="EE599" s="89"/>
      <c r="EF599" s="89"/>
      <c r="EG599" s="89"/>
      <c r="EH599" s="89"/>
      <c r="EI599" s="89"/>
      <c r="EJ599" s="89"/>
      <c r="EK599" s="89"/>
      <c r="EL599" s="89"/>
      <c r="EM599" s="89"/>
      <c r="EN599" s="89"/>
      <c r="EO599" s="89"/>
      <c r="EP599" s="89"/>
      <c r="EQ599" s="89"/>
      <c r="ER599" s="89"/>
      <c r="ES599" s="89"/>
      <c r="ET599" s="89"/>
      <c r="EU599" s="89"/>
      <c r="EV599" s="89"/>
      <c r="EW599" s="89"/>
      <c r="EX599" s="89"/>
      <c r="EY599" s="89"/>
      <c r="EZ599" s="89"/>
      <c r="FA599" s="89"/>
      <c r="FB599" s="89"/>
      <c r="FC599" s="89"/>
      <c r="FD599" s="89"/>
      <c r="FE599" s="89"/>
      <c r="FF599" s="89"/>
      <c r="FG599" s="89"/>
      <c r="FH599" s="89"/>
      <c r="FI599" s="89"/>
      <c r="FJ599" s="89"/>
      <c r="FK599" s="89"/>
      <c r="FL599" s="89"/>
    </row>
    <row r="600" spans="1:168" ht="13">
      <c r="A600" s="89"/>
      <c r="B600" s="118"/>
      <c r="C600" s="85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  <c r="CT600" s="89"/>
      <c r="CU600" s="89"/>
      <c r="CV600" s="89"/>
      <c r="CW600" s="89"/>
      <c r="CX600" s="89"/>
      <c r="CY600" s="89"/>
      <c r="CZ600" s="89"/>
      <c r="DA600" s="89"/>
      <c r="DB600" s="89"/>
      <c r="DC600" s="89"/>
      <c r="DD600" s="89"/>
      <c r="DE600" s="89"/>
      <c r="DF600" s="89"/>
      <c r="DG600" s="89"/>
      <c r="DH600" s="89"/>
      <c r="DI600" s="89"/>
      <c r="DJ600" s="89"/>
      <c r="DK600" s="89"/>
      <c r="DL600" s="89"/>
      <c r="DM600" s="89"/>
      <c r="DN600" s="89"/>
      <c r="DO600" s="89"/>
      <c r="DP600" s="89"/>
      <c r="DQ600" s="89"/>
      <c r="DR600" s="89"/>
      <c r="DS600" s="89"/>
      <c r="DT600" s="89"/>
      <c r="DU600" s="89"/>
      <c r="DV600" s="89"/>
      <c r="DW600" s="89"/>
      <c r="DX600" s="89"/>
      <c r="DY600" s="89"/>
      <c r="DZ600" s="89"/>
      <c r="EA600" s="89"/>
      <c r="EB600" s="89"/>
      <c r="EC600" s="89"/>
      <c r="ED600" s="89"/>
      <c r="EE600" s="89"/>
      <c r="EF600" s="89"/>
      <c r="EG600" s="89"/>
      <c r="EH600" s="89"/>
      <c r="EI600" s="89"/>
      <c r="EJ600" s="89"/>
      <c r="EK600" s="89"/>
      <c r="EL600" s="89"/>
      <c r="EM600" s="89"/>
      <c r="EN600" s="89"/>
      <c r="EO600" s="89"/>
      <c r="EP600" s="89"/>
      <c r="EQ600" s="89"/>
      <c r="ER600" s="89"/>
      <c r="ES600" s="89"/>
      <c r="ET600" s="89"/>
      <c r="EU600" s="89"/>
      <c r="EV600" s="89"/>
      <c r="EW600" s="89"/>
      <c r="EX600" s="89"/>
      <c r="EY600" s="89"/>
      <c r="EZ600" s="89"/>
      <c r="FA600" s="89"/>
      <c r="FB600" s="89"/>
      <c r="FC600" s="89"/>
      <c r="FD600" s="89"/>
      <c r="FE600" s="89"/>
      <c r="FF600" s="89"/>
      <c r="FG600" s="89"/>
      <c r="FH600" s="89"/>
      <c r="FI600" s="89"/>
      <c r="FJ600" s="89"/>
      <c r="FK600" s="89"/>
      <c r="FL600" s="89"/>
    </row>
    <row r="601" spans="1:168" ht="13">
      <c r="A601" s="89"/>
      <c r="B601" s="118"/>
      <c r="C601" s="85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  <c r="CT601" s="89"/>
      <c r="CU601" s="89"/>
      <c r="CV601" s="89"/>
      <c r="CW601" s="89"/>
      <c r="CX601" s="89"/>
      <c r="CY601" s="89"/>
      <c r="CZ601" s="89"/>
      <c r="DA601" s="89"/>
      <c r="DB601" s="89"/>
      <c r="DC601" s="89"/>
      <c r="DD601" s="89"/>
      <c r="DE601" s="89"/>
      <c r="DF601" s="89"/>
      <c r="DG601" s="89"/>
      <c r="DH601" s="89"/>
      <c r="DI601" s="89"/>
      <c r="DJ601" s="89"/>
      <c r="DK601" s="89"/>
      <c r="DL601" s="89"/>
      <c r="DM601" s="89"/>
      <c r="DN601" s="89"/>
      <c r="DO601" s="89"/>
      <c r="DP601" s="89"/>
      <c r="DQ601" s="89"/>
      <c r="DR601" s="89"/>
      <c r="DS601" s="89"/>
      <c r="DT601" s="89"/>
      <c r="DU601" s="89"/>
      <c r="DV601" s="89"/>
      <c r="DW601" s="89"/>
      <c r="DX601" s="89"/>
      <c r="DY601" s="89"/>
      <c r="DZ601" s="89"/>
      <c r="EA601" s="89"/>
      <c r="EB601" s="89"/>
      <c r="EC601" s="89"/>
      <c r="ED601" s="89"/>
      <c r="EE601" s="89"/>
      <c r="EF601" s="89"/>
      <c r="EG601" s="89"/>
      <c r="EH601" s="89"/>
      <c r="EI601" s="89"/>
      <c r="EJ601" s="89"/>
      <c r="EK601" s="89"/>
      <c r="EL601" s="89"/>
      <c r="EM601" s="89"/>
      <c r="EN601" s="89"/>
      <c r="EO601" s="89"/>
      <c r="EP601" s="89"/>
      <c r="EQ601" s="89"/>
      <c r="ER601" s="89"/>
      <c r="ES601" s="89"/>
      <c r="ET601" s="89"/>
      <c r="EU601" s="89"/>
      <c r="EV601" s="89"/>
      <c r="EW601" s="89"/>
      <c r="EX601" s="89"/>
      <c r="EY601" s="89"/>
      <c r="EZ601" s="89"/>
      <c r="FA601" s="89"/>
      <c r="FB601" s="89"/>
      <c r="FC601" s="89"/>
      <c r="FD601" s="89"/>
      <c r="FE601" s="89"/>
      <c r="FF601" s="89"/>
      <c r="FG601" s="89"/>
      <c r="FH601" s="89"/>
      <c r="FI601" s="89"/>
      <c r="FJ601" s="89"/>
      <c r="FK601" s="89"/>
      <c r="FL601" s="89"/>
    </row>
    <row r="602" spans="1:168" ht="13">
      <c r="A602" s="89"/>
      <c r="B602" s="118"/>
      <c r="C602" s="85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89"/>
      <c r="DF602" s="89"/>
      <c r="DG602" s="89"/>
      <c r="DH602" s="89"/>
      <c r="DI602" s="89"/>
      <c r="DJ602" s="89"/>
      <c r="DK602" s="89"/>
      <c r="DL602" s="89"/>
      <c r="DM602" s="89"/>
      <c r="DN602" s="89"/>
      <c r="DO602" s="89"/>
      <c r="DP602" s="89"/>
      <c r="DQ602" s="89"/>
      <c r="DR602" s="89"/>
      <c r="DS602" s="89"/>
      <c r="DT602" s="89"/>
      <c r="DU602" s="89"/>
      <c r="DV602" s="89"/>
      <c r="DW602" s="89"/>
      <c r="DX602" s="89"/>
      <c r="DY602" s="89"/>
      <c r="DZ602" s="89"/>
      <c r="EA602" s="89"/>
      <c r="EB602" s="89"/>
      <c r="EC602" s="89"/>
      <c r="ED602" s="89"/>
      <c r="EE602" s="89"/>
      <c r="EF602" s="89"/>
      <c r="EG602" s="89"/>
      <c r="EH602" s="89"/>
      <c r="EI602" s="89"/>
      <c r="EJ602" s="89"/>
      <c r="EK602" s="89"/>
      <c r="EL602" s="89"/>
      <c r="EM602" s="89"/>
      <c r="EN602" s="89"/>
      <c r="EO602" s="89"/>
      <c r="EP602" s="89"/>
      <c r="EQ602" s="89"/>
      <c r="ER602" s="89"/>
      <c r="ES602" s="89"/>
      <c r="ET602" s="89"/>
      <c r="EU602" s="89"/>
      <c r="EV602" s="89"/>
      <c r="EW602" s="89"/>
      <c r="EX602" s="89"/>
      <c r="EY602" s="89"/>
      <c r="EZ602" s="89"/>
      <c r="FA602" s="89"/>
      <c r="FB602" s="89"/>
      <c r="FC602" s="89"/>
      <c r="FD602" s="89"/>
      <c r="FE602" s="89"/>
      <c r="FF602" s="89"/>
      <c r="FG602" s="89"/>
      <c r="FH602" s="89"/>
      <c r="FI602" s="89"/>
      <c r="FJ602" s="89"/>
      <c r="FK602" s="89"/>
      <c r="FL602" s="89"/>
    </row>
    <row r="603" spans="1:168" ht="13">
      <c r="A603" s="89"/>
      <c r="B603" s="118"/>
      <c r="C603" s="85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  <c r="CT603" s="89"/>
      <c r="CU603" s="89"/>
      <c r="CV603" s="89"/>
      <c r="CW603" s="89"/>
      <c r="CX603" s="89"/>
      <c r="CY603" s="89"/>
      <c r="CZ603" s="89"/>
      <c r="DA603" s="89"/>
      <c r="DB603" s="89"/>
      <c r="DC603" s="89"/>
      <c r="DD603" s="89"/>
      <c r="DE603" s="89"/>
      <c r="DF603" s="89"/>
      <c r="DG603" s="89"/>
      <c r="DH603" s="89"/>
      <c r="DI603" s="89"/>
      <c r="DJ603" s="89"/>
      <c r="DK603" s="89"/>
      <c r="DL603" s="89"/>
      <c r="DM603" s="89"/>
      <c r="DN603" s="89"/>
      <c r="DO603" s="89"/>
      <c r="DP603" s="89"/>
      <c r="DQ603" s="89"/>
      <c r="DR603" s="89"/>
      <c r="DS603" s="89"/>
      <c r="DT603" s="89"/>
      <c r="DU603" s="89"/>
      <c r="DV603" s="89"/>
      <c r="DW603" s="89"/>
      <c r="DX603" s="89"/>
      <c r="DY603" s="89"/>
      <c r="DZ603" s="89"/>
      <c r="EA603" s="89"/>
      <c r="EB603" s="89"/>
      <c r="EC603" s="89"/>
      <c r="ED603" s="89"/>
      <c r="EE603" s="89"/>
      <c r="EF603" s="89"/>
      <c r="EG603" s="89"/>
      <c r="EH603" s="89"/>
      <c r="EI603" s="89"/>
      <c r="EJ603" s="89"/>
      <c r="EK603" s="89"/>
      <c r="EL603" s="89"/>
      <c r="EM603" s="89"/>
      <c r="EN603" s="89"/>
      <c r="EO603" s="89"/>
      <c r="EP603" s="89"/>
      <c r="EQ603" s="89"/>
      <c r="ER603" s="89"/>
      <c r="ES603" s="89"/>
      <c r="ET603" s="89"/>
      <c r="EU603" s="89"/>
      <c r="EV603" s="89"/>
      <c r="EW603" s="89"/>
      <c r="EX603" s="89"/>
      <c r="EY603" s="89"/>
      <c r="EZ603" s="89"/>
      <c r="FA603" s="89"/>
      <c r="FB603" s="89"/>
      <c r="FC603" s="89"/>
      <c r="FD603" s="89"/>
      <c r="FE603" s="89"/>
      <c r="FF603" s="89"/>
      <c r="FG603" s="89"/>
      <c r="FH603" s="89"/>
      <c r="FI603" s="89"/>
      <c r="FJ603" s="89"/>
      <c r="FK603" s="89"/>
      <c r="FL603" s="89"/>
    </row>
    <row r="604" spans="1:168" ht="13">
      <c r="A604" s="89"/>
      <c r="B604" s="118"/>
      <c r="C604" s="85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  <c r="CT604" s="89"/>
      <c r="CU604" s="89"/>
      <c r="CV604" s="89"/>
      <c r="CW604" s="89"/>
      <c r="CX604" s="89"/>
      <c r="CY604" s="89"/>
      <c r="CZ604" s="89"/>
      <c r="DA604" s="89"/>
      <c r="DB604" s="89"/>
      <c r="DC604" s="89"/>
      <c r="DD604" s="89"/>
      <c r="DE604" s="89"/>
      <c r="DF604" s="89"/>
      <c r="DG604" s="89"/>
      <c r="DH604" s="89"/>
      <c r="DI604" s="89"/>
      <c r="DJ604" s="89"/>
      <c r="DK604" s="89"/>
      <c r="DL604" s="89"/>
      <c r="DM604" s="89"/>
      <c r="DN604" s="89"/>
      <c r="DO604" s="89"/>
      <c r="DP604" s="89"/>
      <c r="DQ604" s="89"/>
      <c r="DR604" s="89"/>
      <c r="DS604" s="89"/>
      <c r="DT604" s="89"/>
      <c r="DU604" s="89"/>
      <c r="DV604" s="89"/>
      <c r="DW604" s="89"/>
      <c r="DX604" s="89"/>
      <c r="DY604" s="89"/>
      <c r="DZ604" s="89"/>
      <c r="EA604" s="89"/>
      <c r="EB604" s="89"/>
      <c r="EC604" s="89"/>
      <c r="ED604" s="89"/>
      <c r="EE604" s="89"/>
      <c r="EF604" s="89"/>
      <c r="EG604" s="89"/>
      <c r="EH604" s="89"/>
      <c r="EI604" s="89"/>
      <c r="EJ604" s="89"/>
      <c r="EK604" s="89"/>
      <c r="EL604" s="89"/>
      <c r="EM604" s="89"/>
      <c r="EN604" s="89"/>
      <c r="EO604" s="89"/>
      <c r="EP604" s="89"/>
      <c r="EQ604" s="89"/>
      <c r="ER604" s="89"/>
      <c r="ES604" s="89"/>
      <c r="ET604" s="89"/>
      <c r="EU604" s="89"/>
      <c r="EV604" s="89"/>
      <c r="EW604" s="89"/>
      <c r="EX604" s="89"/>
      <c r="EY604" s="89"/>
      <c r="EZ604" s="89"/>
      <c r="FA604" s="89"/>
      <c r="FB604" s="89"/>
      <c r="FC604" s="89"/>
      <c r="FD604" s="89"/>
      <c r="FE604" s="89"/>
      <c r="FF604" s="89"/>
      <c r="FG604" s="89"/>
      <c r="FH604" s="89"/>
      <c r="FI604" s="89"/>
      <c r="FJ604" s="89"/>
      <c r="FK604" s="89"/>
      <c r="FL604" s="89"/>
    </row>
    <row r="605" spans="1:168" ht="13">
      <c r="A605" s="89"/>
      <c r="B605" s="118"/>
      <c r="C605" s="85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  <c r="CT605" s="89"/>
      <c r="CU605" s="89"/>
      <c r="CV605" s="89"/>
      <c r="CW605" s="89"/>
      <c r="CX605" s="89"/>
      <c r="CY605" s="89"/>
      <c r="CZ605" s="89"/>
      <c r="DA605" s="89"/>
      <c r="DB605" s="89"/>
      <c r="DC605" s="89"/>
      <c r="DD605" s="89"/>
      <c r="DE605" s="89"/>
      <c r="DF605" s="89"/>
      <c r="DG605" s="89"/>
      <c r="DH605" s="89"/>
      <c r="DI605" s="89"/>
      <c r="DJ605" s="89"/>
      <c r="DK605" s="89"/>
      <c r="DL605" s="89"/>
      <c r="DM605" s="89"/>
      <c r="DN605" s="89"/>
      <c r="DO605" s="89"/>
      <c r="DP605" s="89"/>
      <c r="DQ605" s="89"/>
      <c r="DR605" s="89"/>
      <c r="DS605" s="89"/>
      <c r="DT605" s="89"/>
      <c r="DU605" s="89"/>
      <c r="DV605" s="89"/>
      <c r="DW605" s="89"/>
      <c r="DX605" s="89"/>
      <c r="DY605" s="89"/>
      <c r="DZ605" s="89"/>
      <c r="EA605" s="89"/>
      <c r="EB605" s="89"/>
      <c r="EC605" s="89"/>
      <c r="ED605" s="89"/>
      <c r="EE605" s="89"/>
      <c r="EF605" s="89"/>
      <c r="EG605" s="89"/>
      <c r="EH605" s="89"/>
      <c r="EI605" s="89"/>
      <c r="EJ605" s="89"/>
      <c r="EK605" s="89"/>
      <c r="EL605" s="89"/>
      <c r="EM605" s="89"/>
      <c r="EN605" s="89"/>
      <c r="EO605" s="89"/>
      <c r="EP605" s="89"/>
      <c r="EQ605" s="89"/>
      <c r="ER605" s="89"/>
      <c r="ES605" s="89"/>
      <c r="ET605" s="89"/>
      <c r="EU605" s="89"/>
      <c r="EV605" s="89"/>
      <c r="EW605" s="89"/>
      <c r="EX605" s="89"/>
      <c r="EY605" s="89"/>
      <c r="EZ605" s="89"/>
      <c r="FA605" s="89"/>
      <c r="FB605" s="89"/>
      <c r="FC605" s="89"/>
      <c r="FD605" s="89"/>
      <c r="FE605" s="89"/>
      <c r="FF605" s="89"/>
      <c r="FG605" s="89"/>
      <c r="FH605" s="89"/>
      <c r="FI605" s="89"/>
      <c r="FJ605" s="89"/>
      <c r="FK605" s="89"/>
      <c r="FL605" s="89"/>
    </row>
    <row r="606" spans="1:168" ht="13">
      <c r="A606" s="89"/>
      <c r="B606" s="118"/>
      <c r="C606" s="85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  <c r="CT606" s="89"/>
      <c r="CU606" s="89"/>
      <c r="CV606" s="89"/>
      <c r="CW606" s="89"/>
      <c r="CX606" s="89"/>
      <c r="CY606" s="89"/>
      <c r="CZ606" s="89"/>
      <c r="DA606" s="89"/>
      <c r="DB606" s="89"/>
      <c r="DC606" s="89"/>
      <c r="DD606" s="89"/>
      <c r="DE606" s="89"/>
      <c r="DF606" s="89"/>
      <c r="DG606" s="89"/>
      <c r="DH606" s="89"/>
      <c r="DI606" s="89"/>
      <c r="DJ606" s="89"/>
      <c r="DK606" s="89"/>
      <c r="DL606" s="89"/>
      <c r="DM606" s="89"/>
      <c r="DN606" s="89"/>
      <c r="DO606" s="89"/>
      <c r="DP606" s="89"/>
      <c r="DQ606" s="89"/>
      <c r="DR606" s="89"/>
      <c r="DS606" s="89"/>
      <c r="DT606" s="89"/>
      <c r="DU606" s="89"/>
      <c r="DV606" s="89"/>
      <c r="DW606" s="89"/>
      <c r="DX606" s="89"/>
      <c r="DY606" s="89"/>
      <c r="DZ606" s="89"/>
      <c r="EA606" s="89"/>
      <c r="EB606" s="89"/>
      <c r="EC606" s="89"/>
      <c r="ED606" s="89"/>
      <c r="EE606" s="89"/>
      <c r="EF606" s="89"/>
      <c r="EG606" s="89"/>
      <c r="EH606" s="89"/>
      <c r="EI606" s="89"/>
      <c r="EJ606" s="89"/>
      <c r="EK606" s="89"/>
      <c r="EL606" s="89"/>
      <c r="EM606" s="89"/>
      <c r="EN606" s="89"/>
      <c r="EO606" s="89"/>
      <c r="EP606" s="89"/>
      <c r="EQ606" s="89"/>
      <c r="ER606" s="89"/>
      <c r="ES606" s="89"/>
      <c r="ET606" s="89"/>
      <c r="EU606" s="89"/>
      <c r="EV606" s="89"/>
      <c r="EW606" s="89"/>
      <c r="EX606" s="89"/>
      <c r="EY606" s="89"/>
      <c r="EZ606" s="89"/>
      <c r="FA606" s="89"/>
      <c r="FB606" s="89"/>
      <c r="FC606" s="89"/>
      <c r="FD606" s="89"/>
      <c r="FE606" s="89"/>
      <c r="FF606" s="89"/>
      <c r="FG606" s="89"/>
      <c r="FH606" s="89"/>
      <c r="FI606" s="89"/>
      <c r="FJ606" s="89"/>
      <c r="FK606" s="89"/>
      <c r="FL606" s="89"/>
    </row>
    <row r="607" spans="1:168" ht="13">
      <c r="A607" s="89"/>
      <c r="B607" s="118"/>
      <c r="C607" s="85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  <c r="CT607" s="89"/>
      <c r="CU607" s="89"/>
      <c r="CV607" s="89"/>
      <c r="CW607" s="89"/>
      <c r="CX607" s="89"/>
      <c r="CY607" s="89"/>
      <c r="CZ607" s="89"/>
      <c r="DA607" s="89"/>
      <c r="DB607" s="89"/>
      <c r="DC607" s="89"/>
      <c r="DD607" s="89"/>
      <c r="DE607" s="89"/>
      <c r="DF607" s="89"/>
      <c r="DG607" s="89"/>
      <c r="DH607" s="89"/>
      <c r="DI607" s="89"/>
      <c r="DJ607" s="89"/>
      <c r="DK607" s="89"/>
      <c r="DL607" s="89"/>
      <c r="DM607" s="89"/>
      <c r="DN607" s="89"/>
      <c r="DO607" s="89"/>
      <c r="DP607" s="89"/>
      <c r="DQ607" s="89"/>
      <c r="DR607" s="89"/>
      <c r="DS607" s="89"/>
      <c r="DT607" s="89"/>
      <c r="DU607" s="89"/>
      <c r="DV607" s="89"/>
      <c r="DW607" s="89"/>
      <c r="DX607" s="89"/>
      <c r="DY607" s="89"/>
      <c r="DZ607" s="89"/>
      <c r="EA607" s="89"/>
      <c r="EB607" s="89"/>
      <c r="EC607" s="89"/>
      <c r="ED607" s="89"/>
      <c r="EE607" s="89"/>
      <c r="EF607" s="89"/>
      <c r="EG607" s="89"/>
      <c r="EH607" s="89"/>
      <c r="EI607" s="89"/>
      <c r="EJ607" s="89"/>
      <c r="EK607" s="89"/>
      <c r="EL607" s="89"/>
      <c r="EM607" s="89"/>
      <c r="EN607" s="89"/>
      <c r="EO607" s="89"/>
      <c r="EP607" s="89"/>
      <c r="EQ607" s="89"/>
      <c r="ER607" s="89"/>
      <c r="ES607" s="89"/>
      <c r="ET607" s="89"/>
      <c r="EU607" s="89"/>
      <c r="EV607" s="89"/>
      <c r="EW607" s="89"/>
      <c r="EX607" s="89"/>
      <c r="EY607" s="89"/>
      <c r="EZ607" s="89"/>
      <c r="FA607" s="89"/>
      <c r="FB607" s="89"/>
      <c r="FC607" s="89"/>
      <c r="FD607" s="89"/>
      <c r="FE607" s="89"/>
      <c r="FF607" s="89"/>
      <c r="FG607" s="89"/>
      <c r="FH607" s="89"/>
      <c r="FI607" s="89"/>
      <c r="FJ607" s="89"/>
      <c r="FK607" s="89"/>
      <c r="FL607" s="89"/>
    </row>
    <row r="608" spans="1:168" ht="13">
      <c r="A608" s="89"/>
      <c r="B608" s="118"/>
      <c r="C608" s="85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  <c r="CT608" s="89"/>
      <c r="CU608" s="89"/>
      <c r="CV608" s="89"/>
      <c r="CW608" s="89"/>
      <c r="CX608" s="89"/>
      <c r="CY608" s="89"/>
      <c r="CZ608" s="89"/>
      <c r="DA608" s="89"/>
      <c r="DB608" s="89"/>
      <c r="DC608" s="89"/>
      <c r="DD608" s="89"/>
      <c r="DE608" s="89"/>
      <c r="DF608" s="89"/>
      <c r="DG608" s="89"/>
      <c r="DH608" s="89"/>
      <c r="DI608" s="89"/>
      <c r="DJ608" s="89"/>
      <c r="DK608" s="89"/>
      <c r="DL608" s="89"/>
      <c r="DM608" s="89"/>
      <c r="DN608" s="89"/>
      <c r="DO608" s="89"/>
      <c r="DP608" s="89"/>
      <c r="DQ608" s="89"/>
      <c r="DR608" s="89"/>
      <c r="DS608" s="89"/>
      <c r="DT608" s="89"/>
      <c r="DU608" s="89"/>
      <c r="DV608" s="89"/>
      <c r="DW608" s="89"/>
      <c r="DX608" s="89"/>
      <c r="DY608" s="89"/>
      <c r="DZ608" s="89"/>
      <c r="EA608" s="89"/>
      <c r="EB608" s="89"/>
      <c r="EC608" s="89"/>
      <c r="ED608" s="89"/>
      <c r="EE608" s="89"/>
      <c r="EF608" s="89"/>
      <c r="EG608" s="89"/>
      <c r="EH608" s="89"/>
      <c r="EI608" s="89"/>
      <c r="EJ608" s="89"/>
      <c r="EK608" s="89"/>
      <c r="EL608" s="89"/>
      <c r="EM608" s="89"/>
      <c r="EN608" s="89"/>
      <c r="EO608" s="89"/>
      <c r="EP608" s="89"/>
      <c r="EQ608" s="89"/>
      <c r="ER608" s="89"/>
      <c r="ES608" s="89"/>
      <c r="ET608" s="89"/>
      <c r="EU608" s="89"/>
      <c r="EV608" s="89"/>
      <c r="EW608" s="89"/>
      <c r="EX608" s="89"/>
      <c r="EY608" s="89"/>
      <c r="EZ608" s="89"/>
      <c r="FA608" s="89"/>
      <c r="FB608" s="89"/>
      <c r="FC608" s="89"/>
      <c r="FD608" s="89"/>
      <c r="FE608" s="89"/>
      <c r="FF608" s="89"/>
      <c r="FG608" s="89"/>
      <c r="FH608" s="89"/>
      <c r="FI608" s="89"/>
      <c r="FJ608" s="89"/>
      <c r="FK608" s="89"/>
      <c r="FL608" s="89"/>
    </row>
    <row r="609" spans="1:168" ht="13">
      <c r="A609" s="89"/>
      <c r="B609" s="118"/>
      <c r="C609" s="85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  <c r="CT609" s="89"/>
      <c r="CU609" s="89"/>
      <c r="CV609" s="89"/>
      <c r="CW609" s="89"/>
      <c r="CX609" s="89"/>
      <c r="CY609" s="89"/>
      <c r="CZ609" s="89"/>
      <c r="DA609" s="89"/>
      <c r="DB609" s="89"/>
      <c r="DC609" s="89"/>
      <c r="DD609" s="89"/>
      <c r="DE609" s="89"/>
      <c r="DF609" s="89"/>
      <c r="DG609" s="89"/>
      <c r="DH609" s="89"/>
      <c r="DI609" s="89"/>
      <c r="DJ609" s="89"/>
      <c r="DK609" s="89"/>
      <c r="DL609" s="89"/>
      <c r="DM609" s="89"/>
      <c r="DN609" s="89"/>
      <c r="DO609" s="89"/>
      <c r="DP609" s="89"/>
      <c r="DQ609" s="89"/>
      <c r="DR609" s="89"/>
      <c r="DS609" s="89"/>
      <c r="DT609" s="89"/>
      <c r="DU609" s="89"/>
      <c r="DV609" s="89"/>
      <c r="DW609" s="89"/>
      <c r="DX609" s="89"/>
      <c r="DY609" s="89"/>
      <c r="DZ609" s="89"/>
      <c r="EA609" s="89"/>
      <c r="EB609" s="89"/>
      <c r="EC609" s="89"/>
      <c r="ED609" s="89"/>
      <c r="EE609" s="89"/>
      <c r="EF609" s="89"/>
      <c r="EG609" s="89"/>
      <c r="EH609" s="89"/>
      <c r="EI609" s="89"/>
      <c r="EJ609" s="89"/>
      <c r="EK609" s="89"/>
      <c r="EL609" s="89"/>
      <c r="EM609" s="89"/>
      <c r="EN609" s="89"/>
      <c r="EO609" s="89"/>
      <c r="EP609" s="89"/>
      <c r="EQ609" s="89"/>
      <c r="ER609" s="89"/>
      <c r="ES609" s="89"/>
      <c r="ET609" s="89"/>
      <c r="EU609" s="89"/>
      <c r="EV609" s="89"/>
      <c r="EW609" s="89"/>
      <c r="EX609" s="89"/>
      <c r="EY609" s="89"/>
      <c r="EZ609" s="89"/>
      <c r="FA609" s="89"/>
      <c r="FB609" s="89"/>
      <c r="FC609" s="89"/>
      <c r="FD609" s="89"/>
      <c r="FE609" s="89"/>
      <c r="FF609" s="89"/>
      <c r="FG609" s="89"/>
      <c r="FH609" s="89"/>
      <c r="FI609" s="89"/>
      <c r="FJ609" s="89"/>
      <c r="FK609" s="89"/>
      <c r="FL609" s="89"/>
    </row>
    <row r="610" spans="1:168" ht="13">
      <c r="A610" s="89"/>
      <c r="B610" s="118"/>
      <c r="C610" s="85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  <c r="CT610" s="89"/>
      <c r="CU610" s="89"/>
      <c r="CV610" s="89"/>
      <c r="CW610" s="89"/>
      <c r="CX610" s="89"/>
      <c r="CY610" s="89"/>
      <c r="CZ610" s="89"/>
      <c r="DA610" s="89"/>
      <c r="DB610" s="89"/>
      <c r="DC610" s="89"/>
      <c r="DD610" s="89"/>
      <c r="DE610" s="89"/>
      <c r="DF610" s="89"/>
      <c r="DG610" s="89"/>
      <c r="DH610" s="89"/>
      <c r="DI610" s="89"/>
      <c r="DJ610" s="89"/>
      <c r="DK610" s="89"/>
      <c r="DL610" s="89"/>
      <c r="DM610" s="89"/>
      <c r="DN610" s="89"/>
      <c r="DO610" s="89"/>
      <c r="DP610" s="89"/>
      <c r="DQ610" s="89"/>
      <c r="DR610" s="89"/>
      <c r="DS610" s="89"/>
      <c r="DT610" s="89"/>
      <c r="DU610" s="89"/>
      <c r="DV610" s="89"/>
      <c r="DW610" s="89"/>
      <c r="DX610" s="89"/>
      <c r="DY610" s="89"/>
      <c r="DZ610" s="89"/>
      <c r="EA610" s="89"/>
      <c r="EB610" s="89"/>
      <c r="EC610" s="89"/>
      <c r="ED610" s="89"/>
      <c r="EE610" s="89"/>
      <c r="EF610" s="89"/>
      <c r="EG610" s="89"/>
      <c r="EH610" s="89"/>
      <c r="EI610" s="89"/>
      <c r="EJ610" s="89"/>
      <c r="EK610" s="89"/>
      <c r="EL610" s="89"/>
      <c r="EM610" s="89"/>
      <c r="EN610" s="89"/>
      <c r="EO610" s="89"/>
      <c r="EP610" s="89"/>
      <c r="EQ610" s="89"/>
      <c r="ER610" s="89"/>
      <c r="ES610" s="89"/>
      <c r="ET610" s="89"/>
      <c r="EU610" s="89"/>
      <c r="EV610" s="89"/>
      <c r="EW610" s="89"/>
      <c r="EX610" s="89"/>
      <c r="EY610" s="89"/>
      <c r="EZ610" s="89"/>
      <c r="FA610" s="89"/>
      <c r="FB610" s="89"/>
      <c r="FC610" s="89"/>
      <c r="FD610" s="89"/>
      <c r="FE610" s="89"/>
      <c r="FF610" s="89"/>
      <c r="FG610" s="89"/>
      <c r="FH610" s="89"/>
      <c r="FI610" s="89"/>
      <c r="FJ610" s="89"/>
      <c r="FK610" s="89"/>
      <c r="FL610" s="89"/>
    </row>
    <row r="611" spans="1:168" ht="13">
      <c r="A611" s="89"/>
      <c r="B611" s="118"/>
      <c r="C611" s="85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  <c r="CT611" s="89"/>
      <c r="CU611" s="89"/>
      <c r="CV611" s="89"/>
      <c r="CW611" s="89"/>
      <c r="CX611" s="89"/>
      <c r="CY611" s="89"/>
      <c r="CZ611" s="89"/>
      <c r="DA611" s="89"/>
      <c r="DB611" s="89"/>
      <c r="DC611" s="89"/>
      <c r="DD611" s="89"/>
      <c r="DE611" s="89"/>
      <c r="DF611" s="89"/>
      <c r="DG611" s="89"/>
      <c r="DH611" s="89"/>
      <c r="DI611" s="89"/>
      <c r="DJ611" s="89"/>
      <c r="DK611" s="89"/>
      <c r="DL611" s="89"/>
      <c r="DM611" s="89"/>
      <c r="DN611" s="89"/>
      <c r="DO611" s="89"/>
      <c r="DP611" s="89"/>
      <c r="DQ611" s="89"/>
      <c r="DR611" s="89"/>
      <c r="DS611" s="89"/>
      <c r="DT611" s="89"/>
      <c r="DU611" s="89"/>
      <c r="DV611" s="89"/>
      <c r="DW611" s="89"/>
      <c r="DX611" s="89"/>
      <c r="DY611" s="89"/>
      <c r="DZ611" s="89"/>
      <c r="EA611" s="89"/>
      <c r="EB611" s="89"/>
      <c r="EC611" s="89"/>
      <c r="ED611" s="89"/>
      <c r="EE611" s="89"/>
      <c r="EF611" s="89"/>
      <c r="EG611" s="89"/>
      <c r="EH611" s="89"/>
      <c r="EI611" s="89"/>
      <c r="EJ611" s="89"/>
      <c r="EK611" s="89"/>
      <c r="EL611" s="89"/>
      <c r="EM611" s="89"/>
      <c r="EN611" s="89"/>
      <c r="EO611" s="89"/>
      <c r="EP611" s="89"/>
      <c r="EQ611" s="89"/>
      <c r="ER611" s="89"/>
      <c r="ES611" s="89"/>
      <c r="ET611" s="89"/>
      <c r="EU611" s="89"/>
      <c r="EV611" s="89"/>
      <c r="EW611" s="89"/>
      <c r="EX611" s="89"/>
      <c r="EY611" s="89"/>
      <c r="EZ611" s="89"/>
      <c r="FA611" s="89"/>
      <c r="FB611" s="89"/>
      <c r="FC611" s="89"/>
      <c r="FD611" s="89"/>
      <c r="FE611" s="89"/>
      <c r="FF611" s="89"/>
      <c r="FG611" s="89"/>
      <c r="FH611" s="89"/>
      <c r="FI611" s="89"/>
      <c r="FJ611" s="89"/>
      <c r="FK611" s="89"/>
      <c r="FL611" s="89"/>
    </row>
    <row r="612" spans="1:168" ht="13">
      <c r="A612" s="89"/>
      <c r="B612" s="118"/>
      <c r="C612" s="85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  <c r="CT612" s="89"/>
      <c r="CU612" s="89"/>
      <c r="CV612" s="89"/>
      <c r="CW612" s="89"/>
      <c r="CX612" s="89"/>
      <c r="CY612" s="89"/>
      <c r="CZ612" s="89"/>
      <c r="DA612" s="89"/>
      <c r="DB612" s="89"/>
      <c r="DC612" s="89"/>
      <c r="DD612" s="89"/>
      <c r="DE612" s="89"/>
      <c r="DF612" s="89"/>
      <c r="DG612" s="89"/>
      <c r="DH612" s="89"/>
      <c r="DI612" s="89"/>
      <c r="DJ612" s="89"/>
      <c r="DK612" s="89"/>
      <c r="DL612" s="89"/>
      <c r="DM612" s="89"/>
      <c r="DN612" s="89"/>
      <c r="DO612" s="89"/>
      <c r="DP612" s="89"/>
      <c r="DQ612" s="89"/>
      <c r="DR612" s="89"/>
      <c r="DS612" s="89"/>
      <c r="DT612" s="89"/>
      <c r="DU612" s="89"/>
      <c r="DV612" s="89"/>
      <c r="DW612" s="89"/>
      <c r="DX612" s="89"/>
      <c r="DY612" s="89"/>
      <c r="DZ612" s="89"/>
      <c r="EA612" s="89"/>
      <c r="EB612" s="89"/>
      <c r="EC612" s="89"/>
      <c r="ED612" s="89"/>
      <c r="EE612" s="89"/>
      <c r="EF612" s="89"/>
      <c r="EG612" s="89"/>
      <c r="EH612" s="89"/>
      <c r="EI612" s="89"/>
      <c r="EJ612" s="89"/>
      <c r="EK612" s="89"/>
      <c r="EL612" s="89"/>
      <c r="EM612" s="89"/>
      <c r="EN612" s="89"/>
      <c r="EO612" s="89"/>
      <c r="EP612" s="89"/>
      <c r="EQ612" s="89"/>
      <c r="ER612" s="89"/>
      <c r="ES612" s="89"/>
      <c r="ET612" s="89"/>
      <c r="EU612" s="89"/>
      <c r="EV612" s="89"/>
      <c r="EW612" s="89"/>
      <c r="EX612" s="89"/>
      <c r="EY612" s="89"/>
      <c r="EZ612" s="89"/>
      <c r="FA612" s="89"/>
      <c r="FB612" s="89"/>
      <c r="FC612" s="89"/>
      <c r="FD612" s="89"/>
      <c r="FE612" s="89"/>
      <c r="FF612" s="89"/>
      <c r="FG612" s="89"/>
      <c r="FH612" s="89"/>
      <c r="FI612" s="89"/>
      <c r="FJ612" s="89"/>
      <c r="FK612" s="89"/>
      <c r="FL612" s="89"/>
    </row>
    <row r="613" spans="1:168" ht="13">
      <c r="A613" s="89"/>
      <c r="B613" s="118"/>
      <c r="C613" s="85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  <c r="CW613" s="89"/>
      <c r="CX613" s="89"/>
      <c r="CY613" s="89"/>
      <c r="CZ613" s="89"/>
      <c r="DA613" s="89"/>
      <c r="DB613" s="89"/>
      <c r="DC613" s="89"/>
      <c r="DD613" s="89"/>
      <c r="DE613" s="89"/>
      <c r="DF613" s="89"/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  <c r="EB613" s="89"/>
      <c r="EC613" s="89"/>
      <c r="ED613" s="89"/>
      <c r="EE613" s="89"/>
      <c r="EF613" s="89"/>
      <c r="EG613" s="89"/>
      <c r="EH613" s="89"/>
      <c r="EI613" s="89"/>
      <c r="EJ613" s="89"/>
      <c r="EK613" s="89"/>
      <c r="EL613" s="89"/>
      <c r="EM613" s="89"/>
      <c r="EN613" s="89"/>
      <c r="EO613" s="89"/>
      <c r="EP613" s="89"/>
      <c r="EQ613" s="89"/>
      <c r="ER613" s="89"/>
      <c r="ES613" s="89"/>
      <c r="ET613" s="89"/>
      <c r="EU613" s="89"/>
      <c r="EV613" s="89"/>
      <c r="EW613" s="89"/>
      <c r="EX613" s="89"/>
      <c r="EY613" s="89"/>
      <c r="EZ613" s="89"/>
      <c r="FA613" s="89"/>
      <c r="FB613" s="89"/>
      <c r="FC613" s="89"/>
      <c r="FD613" s="89"/>
      <c r="FE613" s="89"/>
      <c r="FF613" s="89"/>
      <c r="FG613" s="89"/>
      <c r="FH613" s="89"/>
      <c r="FI613" s="89"/>
      <c r="FJ613" s="89"/>
      <c r="FK613" s="89"/>
      <c r="FL613" s="89"/>
    </row>
    <row r="614" spans="1:168" ht="13">
      <c r="A614" s="89"/>
      <c r="B614" s="118"/>
      <c r="C614" s="85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  <c r="CW614" s="89"/>
      <c r="CX614" s="89"/>
      <c r="CY614" s="89"/>
      <c r="CZ614" s="89"/>
      <c r="DA614" s="89"/>
      <c r="DB614" s="89"/>
      <c r="DC614" s="89"/>
      <c r="DD614" s="89"/>
      <c r="DE614" s="89"/>
      <c r="DF614" s="89"/>
      <c r="DG614" s="89"/>
      <c r="DH614" s="89"/>
      <c r="DI614" s="89"/>
      <c r="DJ614" s="89"/>
      <c r="DK614" s="89"/>
      <c r="DL614" s="89"/>
      <c r="DM614" s="89"/>
      <c r="DN614" s="89"/>
      <c r="DO614" s="89"/>
      <c r="DP614" s="89"/>
      <c r="DQ614" s="89"/>
      <c r="DR614" s="89"/>
      <c r="DS614" s="89"/>
      <c r="DT614" s="89"/>
      <c r="DU614" s="89"/>
      <c r="DV614" s="89"/>
      <c r="DW614" s="89"/>
      <c r="DX614" s="89"/>
      <c r="DY614" s="89"/>
      <c r="DZ614" s="89"/>
      <c r="EA614" s="89"/>
      <c r="EB614" s="89"/>
      <c r="EC614" s="89"/>
      <c r="ED614" s="89"/>
      <c r="EE614" s="89"/>
      <c r="EF614" s="89"/>
      <c r="EG614" s="89"/>
      <c r="EH614" s="89"/>
      <c r="EI614" s="89"/>
      <c r="EJ614" s="89"/>
      <c r="EK614" s="89"/>
      <c r="EL614" s="89"/>
      <c r="EM614" s="89"/>
      <c r="EN614" s="89"/>
      <c r="EO614" s="89"/>
      <c r="EP614" s="89"/>
      <c r="EQ614" s="89"/>
      <c r="ER614" s="89"/>
      <c r="ES614" s="89"/>
      <c r="ET614" s="89"/>
      <c r="EU614" s="89"/>
      <c r="EV614" s="89"/>
      <c r="EW614" s="89"/>
      <c r="EX614" s="89"/>
      <c r="EY614" s="89"/>
      <c r="EZ614" s="89"/>
      <c r="FA614" s="89"/>
      <c r="FB614" s="89"/>
      <c r="FC614" s="89"/>
      <c r="FD614" s="89"/>
      <c r="FE614" s="89"/>
      <c r="FF614" s="89"/>
      <c r="FG614" s="89"/>
      <c r="FH614" s="89"/>
      <c r="FI614" s="89"/>
      <c r="FJ614" s="89"/>
      <c r="FK614" s="89"/>
      <c r="FL614" s="89"/>
    </row>
    <row r="615" spans="1:168" ht="13">
      <c r="A615" s="89"/>
      <c r="B615" s="118"/>
      <c r="C615" s="85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  <c r="CW615" s="89"/>
      <c r="CX615" s="89"/>
      <c r="CY615" s="89"/>
      <c r="CZ615" s="89"/>
      <c r="DA615" s="89"/>
      <c r="DB615" s="89"/>
      <c r="DC615" s="89"/>
      <c r="DD615" s="89"/>
      <c r="DE615" s="89"/>
      <c r="DF615" s="89"/>
      <c r="DG615" s="89"/>
      <c r="DH615" s="89"/>
      <c r="DI615" s="89"/>
      <c r="DJ615" s="89"/>
      <c r="DK615" s="89"/>
      <c r="DL615" s="89"/>
      <c r="DM615" s="89"/>
      <c r="DN615" s="89"/>
      <c r="DO615" s="89"/>
      <c r="DP615" s="89"/>
      <c r="DQ615" s="89"/>
      <c r="DR615" s="89"/>
      <c r="DS615" s="89"/>
      <c r="DT615" s="89"/>
      <c r="DU615" s="89"/>
      <c r="DV615" s="89"/>
      <c r="DW615" s="89"/>
      <c r="DX615" s="89"/>
      <c r="DY615" s="89"/>
      <c r="DZ615" s="89"/>
      <c r="EA615" s="89"/>
      <c r="EB615" s="89"/>
      <c r="EC615" s="89"/>
      <c r="ED615" s="89"/>
      <c r="EE615" s="89"/>
      <c r="EF615" s="89"/>
      <c r="EG615" s="89"/>
      <c r="EH615" s="89"/>
      <c r="EI615" s="89"/>
      <c r="EJ615" s="89"/>
      <c r="EK615" s="89"/>
      <c r="EL615" s="89"/>
      <c r="EM615" s="89"/>
      <c r="EN615" s="89"/>
      <c r="EO615" s="89"/>
      <c r="EP615" s="89"/>
      <c r="EQ615" s="89"/>
      <c r="ER615" s="89"/>
      <c r="ES615" s="89"/>
      <c r="ET615" s="89"/>
      <c r="EU615" s="89"/>
      <c r="EV615" s="89"/>
      <c r="EW615" s="89"/>
      <c r="EX615" s="89"/>
      <c r="EY615" s="89"/>
      <c r="EZ615" s="89"/>
      <c r="FA615" s="89"/>
      <c r="FB615" s="89"/>
      <c r="FC615" s="89"/>
      <c r="FD615" s="89"/>
      <c r="FE615" s="89"/>
      <c r="FF615" s="89"/>
      <c r="FG615" s="89"/>
      <c r="FH615" s="89"/>
      <c r="FI615" s="89"/>
      <c r="FJ615" s="89"/>
      <c r="FK615" s="89"/>
      <c r="FL615" s="89"/>
    </row>
    <row r="616" spans="1:168" ht="13">
      <c r="A616" s="89"/>
      <c r="B616" s="118"/>
      <c r="C616" s="85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  <c r="CW616" s="89"/>
      <c r="CX616" s="89"/>
      <c r="CY616" s="89"/>
      <c r="CZ616" s="89"/>
      <c r="DA616" s="89"/>
      <c r="DB616" s="89"/>
      <c r="DC616" s="89"/>
      <c r="DD616" s="89"/>
      <c r="DE616" s="89"/>
      <c r="DF616" s="89"/>
      <c r="DG616" s="89"/>
      <c r="DH616" s="89"/>
      <c r="DI616" s="89"/>
      <c r="DJ616" s="89"/>
      <c r="DK616" s="89"/>
      <c r="DL616" s="89"/>
      <c r="DM616" s="89"/>
      <c r="DN616" s="89"/>
      <c r="DO616" s="89"/>
      <c r="DP616" s="89"/>
      <c r="DQ616" s="89"/>
      <c r="DR616" s="89"/>
      <c r="DS616" s="89"/>
      <c r="DT616" s="89"/>
      <c r="DU616" s="89"/>
      <c r="DV616" s="89"/>
      <c r="DW616" s="89"/>
      <c r="DX616" s="89"/>
      <c r="DY616" s="89"/>
      <c r="DZ616" s="89"/>
      <c r="EA616" s="89"/>
      <c r="EB616" s="89"/>
      <c r="EC616" s="89"/>
      <c r="ED616" s="89"/>
      <c r="EE616" s="89"/>
      <c r="EF616" s="89"/>
      <c r="EG616" s="89"/>
      <c r="EH616" s="89"/>
      <c r="EI616" s="89"/>
      <c r="EJ616" s="89"/>
      <c r="EK616" s="89"/>
      <c r="EL616" s="89"/>
      <c r="EM616" s="89"/>
      <c r="EN616" s="89"/>
      <c r="EO616" s="89"/>
      <c r="EP616" s="89"/>
      <c r="EQ616" s="89"/>
      <c r="ER616" s="89"/>
      <c r="ES616" s="89"/>
      <c r="ET616" s="89"/>
      <c r="EU616" s="89"/>
      <c r="EV616" s="89"/>
      <c r="EW616" s="89"/>
      <c r="EX616" s="89"/>
      <c r="EY616" s="89"/>
      <c r="EZ616" s="89"/>
      <c r="FA616" s="89"/>
      <c r="FB616" s="89"/>
      <c r="FC616" s="89"/>
      <c r="FD616" s="89"/>
      <c r="FE616" s="89"/>
      <c r="FF616" s="89"/>
      <c r="FG616" s="89"/>
      <c r="FH616" s="89"/>
      <c r="FI616" s="89"/>
      <c r="FJ616" s="89"/>
      <c r="FK616" s="89"/>
      <c r="FL616" s="89"/>
    </row>
    <row r="617" spans="1:168" ht="13">
      <c r="A617" s="89"/>
      <c r="B617" s="118"/>
      <c r="C617" s="85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  <c r="CW617" s="89"/>
      <c r="CX617" s="89"/>
      <c r="CY617" s="89"/>
      <c r="CZ617" s="89"/>
      <c r="DA617" s="89"/>
      <c r="DB617" s="89"/>
      <c r="DC617" s="89"/>
      <c r="DD617" s="89"/>
      <c r="DE617" s="89"/>
      <c r="DF617" s="89"/>
      <c r="DG617" s="89"/>
      <c r="DH617" s="89"/>
      <c r="DI617" s="89"/>
      <c r="DJ617" s="89"/>
      <c r="DK617" s="89"/>
      <c r="DL617" s="89"/>
      <c r="DM617" s="89"/>
      <c r="DN617" s="89"/>
      <c r="DO617" s="89"/>
      <c r="DP617" s="89"/>
      <c r="DQ617" s="89"/>
      <c r="DR617" s="89"/>
      <c r="DS617" s="89"/>
      <c r="DT617" s="89"/>
      <c r="DU617" s="89"/>
      <c r="DV617" s="89"/>
      <c r="DW617" s="89"/>
      <c r="DX617" s="89"/>
      <c r="DY617" s="89"/>
      <c r="DZ617" s="89"/>
      <c r="EA617" s="89"/>
      <c r="EB617" s="89"/>
      <c r="EC617" s="89"/>
      <c r="ED617" s="89"/>
      <c r="EE617" s="89"/>
      <c r="EF617" s="89"/>
      <c r="EG617" s="89"/>
      <c r="EH617" s="89"/>
      <c r="EI617" s="89"/>
      <c r="EJ617" s="89"/>
      <c r="EK617" s="89"/>
      <c r="EL617" s="89"/>
      <c r="EM617" s="89"/>
      <c r="EN617" s="89"/>
      <c r="EO617" s="89"/>
      <c r="EP617" s="89"/>
      <c r="EQ617" s="89"/>
      <c r="ER617" s="89"/>
      <c r="ES617" s="89"/>
      <c r="ET617" s="89"/>
      <c r="EU617" s="89"/>
      <c r="EV617" s="89"/>
      <c r="EW617" s="89"/>
      <c r="EX617" s="89"/>
      <c r="EY617" s="89"/>
      <c r="EZ617" s="89"/>
      <c r="FA617" s="89"/>
      <c r="FB617" s="89"/>
      <c r="FC617" s="89"/>
      <c r="FD617" s="89"/>
      <c r="FE617" s="89"/>
      <c r="FF617" s="89"/>
      <c r="FG617" s="89"/>
      <c r="FH617" s="89"/>
      <c r="FI617" s="89"/>
      <c r="FJ617" s="89"/>
      <c r="FK617" s="89"/>
      <c r="FL617" s="89"/>
    </row>
    <row r="618" spans="1:168" ht="13">
      <c r="A618" s="89"/>
      <c r="B618" s="118"/>
      <c r="C618" s="85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  <c r="CW618" s="89"/>
      <c r="CX618" s="89"/>
      <c r="CY618" s="89"/>
      <c r="CZ618" s="89"/>
      <c r="DA618" s="89"/>
      <c r="DB618" s="89"/>
      <c r="DC618" s="89"/>
      <c r="DD618" s="89"/>
      <c r="DE618" s="89"/>
      <c r="DF618" s="89"/>
      <c r="DG618" s="89"/>
      <c r="DH618" s="89"/>
      <c r="DI618" s="89"/>
      <c r="DJ618" s="89"/>
      <c r="DK618" s="89"/>
      <c r="DL618" s="89"/>
      <c r="DM618" s="89"/>
      <c r="DN618" s="89"/>
      <c r="DO618" s="89"/>
      <c r="DP618" s="89"/>
      <c r="DQ618" s="89"/>
      <c r="DR618" s="89"/>
      <c r="DS618" s="89"/>
      <c r="DT618" s="89"/>
      <c r="DU618" s="89"/>
      <c r="DV618" s="89"/>
      <c r="DW618" s="89"/>
      <c r="DX618" s="89"/>
      <c r="DY618" s="89"/>
      <c r="DZ618" s="89"/>
      <c r="EA618" s="89"/>
      <c r="EB618" s="89"/>
      <c r="EC618" s="89"/>
      <c r="ED618" s="89"/>
      <c r="EE618" s="89"/>
      <c r="EF618" s="89"/>
      <c r="EG618" s="89"/>
      <c r="EH618" s="89"/>
      <c r="EI618" s="89"/>
      <c r="EJ618" s="89"/>
      <c r="EK618" s="89"/>
      <c r="EL618" s="89"/>
      <c r="EM618" s="89"/>
      <c r="EN618" s="89"/>
      <c r="EO618" s="89"/>
      <c r="EP618" s="89"/>
      <c r="EQ618" s="89"/>
      <c r="ER618" s="89"/>
      <c r="ES618" s="89"/>
      <c r="ET618" s="89"/>
      <c r="EU618" s="89"/>
      <c r="EV618" s="89"/>
      <c r="EW618" s="89"/>
      <c r="EX618" s="89"/>
      <c r="EY618" s="89"/>
      <c r="EZ618" s="89"/>
      <c r="FA618" s="89"/>
      <c r="FB618" s="89"/>
      <c r="FC618" s="89"/>
      <c r="FD618" s="89"/>
      <c r="FE618" s="89"/>
      <c r="FF618" s="89"/>
      <c r="FG618" s="89"/>
      <c r="FH618" s="89"/>
      <c r="FI618" s="89"/>
      <c r="FJ618" s="89"/>
      <c r="FK618" s="89"/>
      <c r="FL618" s="89"/>
    </row>
    <row r="619" spans="1:168" ht="13">
      <c r="A619" s="89"/>
      <c r="B619" s="118"/>
      <c r="C619" s="85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  <c r="CW619" s="89"/>
      <c r="CX619" s="89"/>
      <c r="CY619" s="89"/>
      <c r="CZ619" s="89"/>
      <c r="DA619" s="89"/>
      <c r="DB619" s="89"/>
      <c r="DC619" s="89"/>
      <c r="DD619" s="89"/>
      <c r="DE619" s="89"/>
      <c r="DF619" s="89"/>
      <c r="DG619" s="89"/>
      <c r="DH619" s="89"/>
      <c r="DI619" s="89"/>
      <c r="DJ619" s="89"/>
      <c r="DK619" s="89"/>
      <c r="DL619" s="89"/>
      <c r="DM619" s="89"/>
      <c r="DN619" s="89"/>
      <c r="DO619" s="89"/>
      <c r="DP619" s="89"/>
      <c r="DQ619" s="89"/>
      <c r="DR619" s="89"/>
      <c r="DS619" s="89"/>
      <c r="DT619" s="89"/>
      <c r="DU619" s="89"/>
      <c r="DV619" s="89"/>
      <c r="DW619" s="89"/>
      <c r="DX619" s="89"/>
      <c r="DY619" s="89"/>
      <c r="DZ619" s="89"/>
      <c r="EA619" s="89"/>
      <c r="EB619" s="89"/>
      <c r="EC619" s="89"/>
      <c r="ED619" s="89"/>
      <c r="EE619" s="89"/>
      <c r="EF619" s="89"/>
      <c r="EG619" s="89"/>
      <c r="EH619" s="89"/>
      <c r="EI619" s="89"/>
      <c r="EJ619" s="89"/>
      <c r="EK619" s="89"/>
      <c r="EL619" s="89"/>
      <c r="EM619" s="89"/>
      <c r="EN619" s="89"/>
      <c r="EO619" s="89"/>
      <c r="EP619" s="89"/>
      <c r="EQ619" s="89"/>
      <c r="ER619" s="89"/>
      <c r="ES619" s="89"/>
      <c r="ET619" s="89"/>
      <c r="EU619" s="89"/>
      <c r="EV619" s="89"/>
      <c r="EW619" s="89"/>
      <c r="EX619" s="89"/>
      <c r="EY619" s="89"/>
      <c r="EZ619" s="89"/>
      <c r="FA619" s="89"/>
      <c r="FB619" s="89"/>
      <c r="FC619" s="89"/>
      <c r="FD619" s="89"/>
      <c r="FE619" s="89"/>
      <c r="FF619" s="89"/>
      <c r="FG619" s="89"/>
      <c r="FH619" s="89"/>
      <c r="FI619" s="89"/>
      <c r="FJ619" s="89"/>
      <c r="FK619" s="89"/>
      <c r="FL619" s="89"/>
    </row>
    <row r="620" spans="1:168" ht="13">
      <c r="A620" s="89"/>
      <c r="B620" s="118"/>
      <c r="C620" s="85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  <c r="CW620" s="89"/>
      <c r="CX620" s="89"/>
      <c r="CY620" s="89"/>
      <c r="CZ620" s="89"/>
      <c r="DA620" s="89"/>
      <c r="DB620" s="89"/>
      <c r="DC620" s="89"/>
      <c r="DD620" s="89"/>
      <c r="DE620" s="89"/>
      <c r="DF620" s="89"/>
      <c r="DG620" s="89"/>
      <c r="DH620" s="89"/>
      <c r="DI620" s="89"/>
      <c r="DJ620" s="89"/>
      <c r="DK620" s="89"/>
      <c r="DL620" s="89"/>
      <c r="DM620" s="89"/>
      <c r="DN620" s="89"/>
      <c r="DO620" s="89"/>
      <c r="DP620" s="89"/>
      <c r="DQ620" s="89"/>
      <c r="DR620" s="89"/>
      <c r="DS620" s="89"/>
      <c r="DT620" s="89"/>
      <c r="DU620" s="89"/>
      <c r="DV620" s="89"/>
      <c r="DW620" s="89"/>
      <c r="DX620" s="89"/>
      <c r="DY620" s="89"/>
      <c r="DZ620" s="89"/>
      <c r="EA620" s="89"/>
      <c r="EB620" s="89"/>
      <c r="EC620" s="89"/>
      <c r="ED620" s="89"/>
      <c r="EE620" s="89"/>
      <c r="EF620" s="89"/>
      <c r="EG620" s="89"/>
      <c r="EH620" s="89"/>
      <c r="EI620" s="89"/>
      <c r="EJ620" s="89"/>
      <c r="EK620" s="89"/>
      <c r="EL620" s="89"/>
      <c r="EM620" s="89"/>
      <c r="EN620" s="89"/>
      <c r="EO620" s="89"/>
      <c r="EP620" s="89"/>
      <c r="EQ620" s="89"/>
      <c r="ER620" s="89"/>
      <c r="ES620" s="89"/>
      <c r="ET620" s="89"/>
      <c r="EU620" s="89"/>
      <c r="EV620" s="89"/>
      <c r="EW620" s="89"/>
      <c r="EX620" s="89"/>
      <c r="EY620" s="89"/>
      <c r="EZ620" s="89"/>
      <c r="FA620" s="89"/>
      <c r="FB620" s="89"/>
      <c r="FC620" s="89"/>
      <c r="FD620" s="89"/>
      <c r="FE620" s="89"/>
      <c r="FF620" s="89"/>
      <c r="FG620" s="89"/>
      <c r="FH620" s="89"/>
      <c r="FI620" s="89"/>
      <c r="FJ620" s="89"/>
      <c r="FK620" s="89"/>
      <c r="FL620" s="89"/>
    </row>
    <row r="621" spans="1:168" ht="13">
      <c r="A621" s="89"/>
      <c r="B621" s="118"/>
      <c r="C621" s="85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  <c r="CW621" s="89"/>
      <c r="CX621" s="89"/>
      <c r="CY621" s="89"/>
      <c r="CZ621" s="89"/>
      <c r="DA621" s="89"/>
      <c r="DB621" s="89"/>
      <c r="DC621" s="89"/>
      <c r="DD621" s="89"/>
      <c r="DE621" s="89"/>
      <c r="DF621" s="89"/>
      <c r="DG621" s="89"/>
      <c r="DH621" s="89"/>
      <c r="DI621" s="89"/>
      <c r="DJ621" s="89"/>
      <c r="DK621" s="89"/>
      <c r="DL621" s="89"/>
      <c r="DM621" s="89"/>
      <c r="DN621" s="89"/>
      <c r="DO621" s="89"/>
      <c r="DP621" s="89"/>
      <c r="DQ621" s="89"/>
      <c r="DR621" s="89"/>
      <c r="DS621" s="89"/>
      <c r="DT621" s="89"/>
      <c r="DU621" s="89"/>
      <c r="DV621" s="89"/>
      <c r="DW621" s="89"/>
      <c r="DX621" s="89"/>
      <c r="DY621" s="89"/>
      <c r="DZ621" s="89"/>
      <c r="EA621" s="89"/>
      <c r="EB621" s="89"/>
      <c r="EC621" s="89"/>
      <c r="ED621" s="89"/>
      <c r="EE621" s="89"/>
      <c r="EF621" s="89"/>
      <c r="EG621" s="89"/>
      <c r="EH621" s="89"/>
      <c r="EI621" s="89"/>
      <c r="EJ621" s="89"/>
      <c r="EK621" s="89"/>
      <c r="EL621" s="89"/>
      <c r="EM621" s="89"/>
      <c r="EN621" s="89"/>
      <c r="EO621" s="89"/>
      <c r="EP621" s="89"/>
      <c r="EQ621" s="89"/>
      <c r="ER621" s="89"/>
      <c r="ES621" s="89"/>
      <c r="ET621" s="89"/>
      <c r="EU621" s="89"/>
      <c r="EV621" s="89"/>
      <c r="EW621" s="89"/>
      <c r="EX621" s="89"/>
      <c r="EY621" s="89"/>
      <c r="EZ621" s="89"/>
      <c r="FA621" s="89"/>
      <c r="FB621" s="89"/>
      <c r="FC621" s="89"/>
      <c r="FD621" s="89"/>
      <c r="FE621" s="89"/>
      <c r="FF621" s="89"/>
      <c r="FG621" s="89"/>
      <c r="FH621" s="89"/>
      <c r="FI621" s="89"/>
      <c r="FJ621" s="89"/>
      <c r="FK621" s="89"/>
      <c r="FL621" s="89"/>
    </row>
    <row r="622" spans="1:168" ht="13">
      <c r="A622" s="89"/>
      <c r="B622" s="118"/>
      <c r="C622" s="85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  <c r="CW622" s="89"/>
      <c r="CX622" s="89"/>
      <c r="CY622" s="89"/>
      <c r="CZ622" s="89"/>
      <c r="DA622" s="89"/>
      <c r="DB622" s="89"/>
      <c r="DC622" s="89"/>
      <c r="DD622" s="89"/>
      <c r="DE622" s="89"/>
      <c r="DF622" s="89"/>
      <c r="DG622" s="89"/>
      <c r="DH622" s="89"/>
      <c r="DI622" s="89"/>
      <c r="DJ622" s="89"/>
      <c r="DK622" s="89"/>
      <c r="DL622" s="89"/>
      <c r="DM622" s="89"/>
      <c r="DN622" s="89"/>
      <c r="DO622" s="89"/>
      <c r="DP622" s="89"/>
      <c r="DQ622" s="89"/>
      <c r="DR622" s="89"/>
      <c r="DS622" s="89"/>
      <c r="DT622" s="89"/>
      <c r="DU622" s="89"/>
      <c r="DV622" s="89"/>
      <c r="DW622" s="89"/>
      <c r="DX622" s="89"/>
      <c r="DY622" s="89"/>
      <c r="DZ622" s="89"/>
      <c r="EA622" s="89"/>
      <c r="EB622" s="89"/>
      <c r="EC622" s="89"/>
      <c r="ED622" s="89"/>
      <c r="EE622" s="89"/>
      <c r="EF622" s="89"/>
      <c r="EG622" s="89"/>
      <c r="EH622" s="89"/>
      <c r="EI622" s="89"/>
      <c r="EJ622" s="89"/>
      <c r="EK622" s="89"/>
      <c r="EL622" s="89"/>
      <c r="EM622" s="89"/>
      <c r="EN622" s="89"/>
      <c r="EO622" s="89"/>
      <c r="EP622" s="89"/>
      <c r="EQ622" s="89"/>
      <c r="ER622" s="89"/>
      <c r="ES622" s="89"/>
      <c r="ET622" s="89"/>
      <c r="EU622" s="89"/>
      <c r="EV622" s="89"/>
      <c r="EW622" s="89"/>
      <c r="EX622" s="89"/>
      <c r="EY622" s="89"/>
      <c r="EZ622" s="89"/>
      <c r="FA622" s="89"/>
      <c r="FB622" s="89"/>
      <c r="FC622" s="89"/>
      <c r="FD622" s="89"/>
      <c r="FE622" s="89"/>
      <c r="FF622" s="89"/>
      <c r="FG622" s="89"/>
      <c r="FH622" s="89"/>
      <c r="FI622" s="89"/>
      <c r="FJ622" s="89"/>
      <c r="FK622" s="89"/>
      <c r="FL622" s="89"/>
    </row>
    <row r="623" spans="1:168" ht="13">
      <c r="A623" s="89"/>
      <c r="B623" s="118"/>
      <c r="C623" s="85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  <c r="CW623" s="89"/>
      <c r="CX623" s="89"/>
      <c r="CY623" s="89"/>
      <c r="CZ623" s="89"/>
      <c r="DA623" s="89"/>
      <c r="DB623" s="89"/>
      <c r="DC623" s="89"/>
      <c r="DD623" s="89"/>
      <c r="DE623" s="89"/>
      <c r="DF623" s="89"/>
      <c r="DG623" s="89"/>
      <c r="DH623" s="89"/>
      <c r="DI623" s="89"/>
      <c r="DJ623" s="89"/>
      <c r="DK623" s="89"/>
      <c r="DL623" s="89"/>
      <c r="DM623" s="89"/>
      <c r="DN623" s="89"/>
      <c r="DO623" s="89"/>
      <c r="DP623" s="89"/>
      <c r="DQ623" s="89"/>
      <c r="DR623" s="89"/>
      <c r="DS623" s="89"/>
      <c r="DT623" s="89"/>
      <c r="DU623" s="89"/>
      <c r="DV623" s="89"/>
      <c r="DW623" s="89"/>
      <c r="DX623" s="89"/>
      <c r="DY623" s="89"/>
      <c r="DZ623" s="89"/>
      <c r="EA623" s="89"/>
      <c r="EB623" s="89"/>
      <c r="EC623" s="89"/>
      <c r="ED623" s="89"/>
      <c r="EE623" s="89"/>
      <c r="EF623" s="89"/>
      <c r="EG623" s="89"/>
      <c r="EH623" s="89"/>
      <c r="EI623" s="89"/>
      <c r="EJ623" s="89"/>
      <c r="EK623" s="89"/>
      <c r="EL623" s="89"/>
      <c r="EM623" s="89"/>
      <c r="EN623" s="89"/>
      <c r="EO623" s="89"/>
      <c r="EP623" s="89"/>
      <c r="EQ623" s="89"/>
      <c r="ER623" s="89"/>
      <c r="ES623" s="89"/>
      <c r="ET623" s="89"/>
      <c r="EU623" s="89"/>
      <c r="EV623" s="89"/>
      <c r="EW623" s="89"/>
      <c r="EX623" s="89"/>
      <c r="EY623" s="89"/>
      <c r="EZ623" s="89"/>
      <c r="FA623" s="89"/>
      <c r="FB623" s="89"/>
      <c r="FC623" s="89"/>
      <c r="FD623" s="89"/>
      <c r="FE623" s="89"/>
      <c r="FF623" s="89"/>
      <c r="FG623" s="89"/>
      <c r="FH623" s="89"/>
      <c r="FI623" s="89"/>
      <c r="FJ623" s="89"/>
      <c r="FK623" s="89"/>
      <c r="FL623" s="89"/>
    </row>
    <row r="624" spans="1:168" ht="13">
      <c r="A624" s="89"/>
      <c r="B624" s="118"/>
      <c r="C624" s="85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  <c r="CW624" s="89"/>
      <c r="CX624" s="89"/>
      <c r="CY624" s="89"/>
      <c r="CZ624" s="89"/>
      <c r="DA624" s="89"/>
      <c r="DB624" s="89"/>
      <c r="DC624" s="89"/>
      <c r="DD624" s="89"/>
      <c r="DE624" s="89"/>
      <c r="DF624" s="89"/>
      <c r="DG624" s="89"/>
      <c r="DH624" s="89"/>
      <c r="DI624" s="89"/>
      <c r="DJ624" s="89"/>
      <c r="DK624" s="89"/>
      <c r="DL624" s="89"/>
      <c r="DM624" s="89"/>
      <c r="DN624" s="89"/>
      <c r="DO624" s="89"/>
      <c r="DP624" s="89"/>
      <c r="DQ624" s="89"/>
      <c r="DR624" s="89"/>
      <c r="DS624" s="89"/>
      <c r="DT624" s="89"/>
      <c r="DU624" s="89"/>
      <c r="DV624" s="89"/>
      <c r="DW624" s="89"/>
      <c r="DX624" s="89"/>
      <c r="DY624" s="89"/>
      <c r="DZ624" s="89"/>
      <c r="EA624" s="89"/>
      <c r="EB624" s="89"/>
      <c r="EC624" s="89"/>
      <c r="ED624" s="89"/>
      <c r="EE624" s="89"/>
      <c r="EF624" s="89"/>
      <c r="EG624" s="89"/>
      <c r="EH624" s="89"/>
      <c r="EI624" s="89"/>
      <c r="EJ624" s="89"/>
      <c r="EK624" s="89"/>
      <c r="EL624" s="89"/>
      <c r="EM624" s="89"/>
      <c r="EN624" s="89"/>
      <c r="EO624" s="89"/>
      <c r="EP624" s="89"/>
      <c r="EQ624" s="89"/>
      <c r="ER624" s="89"/>
      <c r="ES624" s="89"/>
      <c r="ET624" s="89"/>
      <c r="EU624" s="89"/>
      <c r="EV624" s="89"/>
      <c r="EW624" s="89"/>
      <c r="EX624" s="89"/>
      <c r="EY624" s="89"/>
      <c r="EZ624" s="89"/>
      <c r="FA624" s="89"/>
      <c r="FB624" s="89"/>
      <c r="FC624" s="89"/>
      <c r="FD624" s="89"/>
      <c r="FE624" s="89"/>
      <c r="FF624" s="89"/>
      <c r="FG624" s="89"/>
      <c r="FH624" s="89"/>
      <c r="FI624" s="89"/>
      <c r="FJ624" s="89"/>
      <c r="FK624" s="89"/>
      <c r="FL624" s="89"/>
    </row>
    <row r="625" spans="1:168" ht="13">
      <c r="A625" s="89"/>
      <c r="B625" s="118"/>
      <c r="C625" s="85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  <c r="CW625" s="89"/>
      <c r="CX625" s="89"/>
      <c r="CY625" s="89"/>
      <c r="CZ625" s="89"/>
      <c r="DA625" s="89"/>
      <c r="DB625" s="89"/>
      <c r="DC625" s="89"/>
      <c r="DD625" s="89"/>
      <c r="DE625" s="89"/>
      <c r="DF625" s="89"/>
      <c r="DG625" s="89"/>
      <c r="DH625" s="89"/>
      <c r="DI625" s="89"/>
      <c r="DJ625" s="89"/>
      <c r="DK625" s="89"/>
      <c r="DL625" s="89"/>
      <c r="DM625" s="89"/>
      <c r="DN625" s="89"/>
      <c r="DO625" s="89"/>
      <c r="DP625" s="89"/>
      <c r="DQ625" s="89"/>
      <c r="DR625" s="89"/>
      <c r="DS625" s="89"/>
      <c r="DT625" s="89"/>
      <c r="DU625" s="89"/>
      <c r="DV625" s="89"/>
      <c r="DW625" s="89"/>
      <c r="DX625" s="89"/>
      <c r="DY625" s="89"/>
      <c r="DZ625" s="89"/>
      <c r="EA625" s="89"/>
      <c r="EB625" s="89"/>
      <c r="EC625" s="89"/>
      <c r="ED625" s="89"/>
      <c r="EE625" s="89"/>
      <c r="EF625" s="89"/>
      <c r="EG625" s="89"/>
      <c r="EH625" s="89"/>
      <c r="EI625" s="89"/>
      <c r="EJ625" s="89"/>
      <c r="EK625" s="89"/>
      <c r="EL625" s="89"/>
      <c r="EM625" s="89"/>
      <c r="EN625" s="89"/>
      <c r="EO625" s="89"/>
      <c r="EP625" s="89"/>
      <c r="EQ625" s="89"/>
      <c r="ER625" s="89"/>
      <c r="ES625" s="89"/>
      <c r="ET625" s="89"/>
      <c r="EU625" s="89"/>
      <c r="EV625" s="89"/>
      <c r="EW625" s="89"/>
      <c r="EX625" s="89"/>
      <c r="EY625" s="89"/>
      <c r="EZ625" s="89"/>
      <c r="FA625" s="89"/>
      <c r="FB625" s="89"/>
      <c r="FC625" s="89"/>
      <c r="FD625" s="89"/>
      <c r="FE625" s="89"/>
      <c r="FF625" s="89"/>
      <c r="FG625" s="89"/>
      <c r="FH625" s="89"/>
      <c r="FI625" s="89"/>
      <c r="FJ625" s="89"/>
      <c r="FK625" s="89"/>
      <c r="FL625" s="89"/>
    </row>
    <row r="626" spans="1:168" ht="13">
      <c r="A626" s="89"/>
      <c r="B626" s="118"/>
      <c r="C626" s="85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  <c r="CW626" s="89"/>
      <c r="CX626" s="89"/>
      <c r="CY626" s="89"/>
      <c r="CZ626" s="89"/>
      <c r="DA626" s="89"/>
      <c r="DB626" s="89"/>
      <c r="DC626" s="89"/>
      <c r="DD626" s="89"/>
      <c r="DE626" s="89"/>
      <c r="DF626" s="89"/>
      <c r="DG626" s="89"/>
      <c r="DH626" s="89"/>
      <c r="DI626" s="89"/>
      <c r="DJ626" s="89"/>
      <c r="DK626" s="89"/>
      <c r="DL626" s="89"/>
      <c r="DM626" s="89"/>
      <c r="DN626" s="89"/>
      <c r="DO626" s="89"/>
      <c r="DP626" s="89"/>
      <c r="DQ626" s="89"/>
      <c r="DR626" s="89"/>
      <c r="DS626" s="89"/>
      <c r="DT626" s="89"/>
      <c r="DU626" s="89"/>
      <c r="DV626" s="89"/>
      <c r="DW626" s="89"/>
      <c r="DX626" s="89"/>
      <c r="DY626" s="89"/>
      <c r="DZ626" s="89"/>
      <c r="EA626" s="89"/>
      <c r="EB626" s="89"/>
      <c r="EC626" s="89"/>
      <c r="ED626" s="89"/>
      <c r="EE626" s="89"/>
      <c r="EF626" s="89"/>
      <c r="EG626" s="89"/>
      <c r="EH626" s="89"/>
      <c r="EI626" s="89"/>
      <c r="EJ626" s="89"/>
      <c r="EK626" s="89"/>
      <c r="EL626" s="89"/>
      <c r="EM626" s="89"/>
      <c r="EN626" s="89"/>
      <c r="EO626" s="89"/>
      <c r="EP626" s="89"/>
      <c r="EQ626" s="89"/>
      <c r="ER626" s="89"/>
      <c r="ES626" s="89"/>
      <c r="ET626" s="89"/>
      <c r="EU626" s="89"/>
      <c r="EV626" s="89"/>
      <c r="EW626" s="89"/>
      <c r="EX626" s="89"/>
      <c r="EY626" s="89"/>
      <c r="EZ626" s="89"/>
      <c r="FA626" s="89"/>
      <c r="FB626" s="89"/>
      <c r="FC626" s="89"/>
      <c r="FD626" s="89"/>
      <c r="FE626" s="89"/>
      <c r="FF626" s="89"/>
      <c r="FG626" s="89"/>
      <c r="FH626" s="89"/>
      <c r="FI626" s="89"/>
      <c r="FJ626" s="89"/>
      <c r="FK626" s="89"/>
      <c r="FL626" s="89"/>
    </row>
    <row r="627" spans="1:168" ht="13">
      <c r="A627" s="89"/>
      <c r="B627" s="118"/>
      <c r="C627" s="85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  <c r="CW627" s="89"/>
      <c r="CX627" s="89"/>
      <c r="CY627" s="89"/>
      <c r="CZ627" s="89"/>
      <c r="DA627" s="89"/>
      <c r="DB627" s="89"/>
      <c r="DC627" s="89"/>
      <c r="DD627" s="89"/>
      <c r="DE627" s="89"/>
      <c r="DF627" s="89"/>
      <c r="DG627" s="89"/>
      <c r="DH627" s="89"/>
      <c r="DI627" s="89"/>
      <c r="DJ627" s="89"/>
      <c r="DK627" s="89"/>
      <c r="DL627" s="89"/>
      <c r="DM627" s="89"/>
      <c r="DN627" s="89"/>
      <c r="DO627" s="89"/>
      <c r="DP627" s="89"/>
      <c r="DQ627" s="89"/>
      <c r="DR627" s="89"/>
      <c r="DS627" s="89"/>
      <c r="DT627" s="89"/>
      <c r="DU627" s="89"/>
      <c r="DV627" s="89"/>
      <c r="DW627" s="89"/>
      <c r="DX627" s="89"/>
      <c r="DY627" s="89"/>
      <c r="DZ627" s="89"/>
      <c r="EA627" s="89"/>
      <c r="EB627" s="89"/>
      <c r="EC627" s="89"/>
      <c r="ED627" s="89"/>
      <c r="EE627" s="89"/>
      <c r="EF627" s="89"/>
      <c r="EG627" s="89"/>
      <c r="EH627" s="89"/>
      <c r="EI627" s="89"/>
      <c r="EJ627" s="89"/>
      <c r="EK627" s="89"/>
      <c r="EL627" s="89"/>
      <c r="EM627" s="89"/>
      <c r="EN627" s="89"/>
      <c r="EO627" s="89"/>
      <c r="EP627" s="89"/>
      <c r="EQ627" s="89"/>
      <c r="ER627" s="89"/>
      <c r="ES627" s="89"/>
      <c r="ET627" s="89"/>
      <c r="EU627" s="89"/>
      <c r="EV627" s="89"/>
      <c r="EW627" s="89"/>
      <c r="EX627" s="89"/>
      <c r="EY627" s="89"/>
      <c r="EZ627" s="89"/>
      <c r="FA627" s="89"/>
      <c r="FB627" s="89"/>
      <c r="FC627" s="89"/>
      <c r="FD627" s="89"/>
      <c r="FE627" s="89"/>
      <c r="FF627" s="89"/>
      <c r="FG627" s="89"/>
      <c r="FH627" s="89"/>
      <c r="FI627" s="89"/>
      <c r="FJ627" s="89"/>
      <c r="FK627" s="89"/>
      <c r="FL627" s="89"/>
    </row>
    <row r="628" spans="1:168" ht="13">
      <c r="A628" s="89"/>
      <c r="B628" s="118"/>
      <c r="C628" s="85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  <c r="CW628" s="89"/>
      <c r="CX628" s="89"/>
      <c r="CY628" s="89"/>
      <c r="CZ628" s="89"/>
      <c r="DA628" s="89"/>
      <c r="DB628" s="89"/>
      <c r="DC628" s="89"/>
      <c r="DD628" s="89"/>
      <c r="DE628" s="89"/>
      <c r="DF628" s="89"/>
      <c r="DG628" s="89"/>
      <c r="DH628" s="89"/>
      <c r="DI628" s="89"/>
      <c r="DJ628" s="89"/>
      <c r="DK628" s="89"/>
      <c r="DL628" s="89"/>
      <c r="DM628" s="89"/>
      <c r="DN628" s="89"/>
      <c r="DO628" s="89"/>
      <c r="DP628" s="89"/>
      <c r="DQ628" s="89"/>
      <c r="DR628" s="89"/>
      <c r="DS628" s="89"/>
      <c r="DT628" s="89"/>
      <c r="DU628" s="89"/>
      <c r="DV628" s="89"/>
      <c r="DW628" s="89"/>
      <c r="DX628" s="89"/>
      <c r="DY628" s="89"/>
      <c r="DZ628" s="89"/>
      <c r="EA628" s="89"/>
      <c r="EB628" s="89"/>
      <c r="EC628" s="89"/>
      <c r="ED628" s="89"/>
      <c r="EE628" s="89"/>
      <c r="EF628" s="89"/>
      <c r="EG628" s="89"/>
      <c r="EH628" s="89"/>
      <c r="EI628" s="89"/>
      <c r="EJ628" s="89"/>
      <c r="EK628" s="89"/>
      <c r="EL628" s="89"/>
      <c r="EM628" s="89"/>
      <c r="EN628" s="89"/>
      <c r="EO628" s="89"/>
      <c r="EP628" s="89"/>
      <c r="EQ628" s="89"/>
      <c r="ER628" s="89"/>
      <c r="ES628" s="89"/>
      <c r="ET628" s="89"/>
      <c r="EU628" s="89"/>
      <c r="EV628" s="89"/>
      <c r="EW628" s="89"/>
      <c r="EX628" s="89"/>
      <c r="EY628" s="89"/>
      <c r="EZ628" s="89"/>
      <c r="FA628" s="89"/>
      <c r="FB628" s="89"/>
      <c r="FC628" s="89"/>
      <c r="FD628" s="89"/>
      <c r="FE628" s="89"/>
      <c r="FF628" s="89"/>
      <c r="FG628" s="89"/>
      <c r="FH628" s="89"/>
      <c r="FI628" s="89"/>
      <c r="FJ628" s="89"/>
      <c r="FK628" s="89"/>
      <c r="FL628" s="89"/>
    </row>
    <row r="629" spans="1:168" ht="13">
      <c r="A629" s="89"/>
      <c r="B629" s="118"/>
      <c r="C629" s="85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  <c r="CW629" s="89"/>
      <c r="CX629" s="89"/>
      <c r="CY629" s="89"/>
      <c r="CZ629" s="89"/>
      <c r="DA629" s="89"/>
      <c r="DB629" s="89"/>
      <c r="DC629" s="89"/>
      <c r="DD629" s="89"/>
      <c r="DE629" s="89"/>
      <c r="DF629" s="89"/>
      <c r="DG629" s="89"/>
      <c r="DH629" s="89"/>
      <c r="DI629" s="89"/>
      <c r="DJ629" s="89"/>
      <c r="DK629" s="89"/>
      <c r="DL629" s="89"/>
      <c r="DM629" s="89"/>
      <c r="DN629" s="89"/>
      <c r="DO629" s="89"/>
      <c r="DP629" s="89"/>
      <c r="DQ629" s="89"/>
      <c r="DR629" s="89"/>
      <c r="DS629" s="89"/>
      <c r="DT629" s="89"/>
      <c r="DU629" s="89"/>
      <c r="DV629" s="89"/>
      <c r="DW629" s="89"/>
      <c r="DX629" s="89"/>
      <c r="DY629" s="89"/>
      <c r="DZ629" s="89"/>
      <c r="EA629" s="89"/>
      <c r="EB629" s="89"/>
      <c r="EC629" s="89"/>
      <c r="ED629" s="89"/>
      <c r="EE629" s="89"/>
      <c r="EF629" s="89"/>
      <c r="EG629" s="89"/>
      <c r="EH629" s="89"/>
      <c r="EI629" s="89"/>
      <c r="EJ629" s="89"/>
      <c r="EK629" s="89"/>
      <c r="EL629" s="89"/>
      <c r="EM629" s="89"/>
      <c r="EN629" s="89"/>
      <c r="EO629" s="89"/>
      <c r="EP629" s="89"/>
      <c r="EQ629" s="89"/>
      <c r="ER629" s="89"/>
      <c r="ES629" s="89"/>
      <c r="ET629" s="89"/>
      <c r="EU629" s="89"/>
      <c r="EV629" s="89"/>
      <c r="EW629" s="89"/>
      <c r="EX629" s="89"/>
      <c r="EY629" s="89"/>
      <c r="EZ629" s="89"/>
      <c r="FA629" s="89"/>
      <c r="FB629" s="89"/>
      <c r="FC629" s="89"/>
      <c r="FD629" s="89"/>
      <c r="FE629" s="89"/>
      <c r="FF629" s="89"/>
      <c r="FG629" s="89"/>
      <c r="FH629" s="89"/>
      <c r="FI629" s="89"/>
      <c r="FJ629" s="89"/>
      <c r="FK629" s="89"/>
      <c r="FL629" s="89"/>
    </row>
    <row r="630" spans="1:168" ht="13">
      <c r="A630" s="89"/>
      <c r="B630" s="118"/>
      <c r="C630" s="85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  <c r="CW630" s="89"/>
      <c r="CX630" s="89"/>
      <c r="CY630" s="89"/>
      <c r="CZ630" s="89"/>
      <c r="DA630" s="89"/>
      <c r="DB630" s="89"/>
      <c r="DC630" s="89"/>
      <c r="DD630" s="89"/>
      <c r="DE630" s="89"/>
      <c r="DF630" s="89"/>
      <c r="DG630" s="89"/>
      <c r="DH630" s="89"/>
      <c r="DI630" s="89"/>
      <c r="DJ630" s="89"/>
      <c r="DK630" s="89"/>
      <c r="DL630" s="89"/>
      <c r="DM630" s="89"/>
      <c r="DN630" s="89"/>
      <c r="DO630" s="89"/>
      <c r="DP630" s="89"/>
      <c r="DQ630" s="89"/>
      <c r="DR630" s="89"/>
      <c r="DS630" s="89"/>
      <c r="DT630" s="89"/>
      <c r="DU630" s="89"/>
      <c r="DV630" s="89"/>
      <c r="DW630" s="89"/>
      <c r="DX630" s="89"/>
      <c r="DY630" s="89"/>
      <c r="DZ630" s="89"/>
      <c r="EA630" s="89"/>
      <c r="EB630" s="89"/>
      <c r="EC630" s="89"/>
      <c r="ED630" s="89"/>
      <c r="EE630" s="89"/>
      <c r="EF630" s="89"/>
      <c r="EG630" s="89"/>
      <c r="EH630" s="89"/>
      <c r="EI630" s="89"/>
      <c r="EJ630" s="89"/>
      <c r="EK630" s="89"/>
      <c r="EL630" s="89"/>
      <c r="EM630" s="89"/>
      <c r="EN630" s="89"/>
      <c r="EO630" s="89"/>
      <c r="EP630" s="89"/>
      <c r="EQ630" s="89"/>
      <c r="ER630" s="89"/>
      <c r="ES630" s="89"/>
      <c r="ET630" s="89"/>
      <c r="EU630" s="89"/>
      <c r="EV630" s="89"/>
      <c r="EW630" s="89"/>
      <c r="EX630" s="89"/>
      <c r="EY630" s="89"/>
      <c r="EZ630" s="89"/>
      <c r="FA630" s="89"/>
      <c r="FB630" s="89"/>
      <c r="FC630" s="89"/>
      <c r="FD630" s="89"/>
      <c r="FE630" s="89"/>
      <c r="FF630" s="89"/>
      <c r="FG630" s="89"/>
      <c r="FH630" s="89"/>
      <c r="FI630" s="89"/>
      <c r="FJ630" s="89"/>
      <c r="FK630" s="89"/>
      <c r="FL630" s="89"/>
    </row>
    <row r="631" spans="1:168" ht="13">
      <c r="A631" s="89"/>
      <c r="B631" s="118"/>
      <c r="C631" s="85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  <c r="CW631" s="89"/>
      <c r="CX631" s="89"/>
      <c r="CY631" s="89"/>
      <c r="CZ631" s="89"/>
      <c r="DA631" s="89"/>
      <c r="DB631" s="89"/>
      <c r="DC631" s="89"/>
      <c r="DD631" s="89"/>
      <c r="DE631" s="89"/>
      <c r="DF631" s="89"/>
      <c r="DG631" s="89"/>
      <c r="DH631" s="89"/>
      <c r="DI631" s="89"/>
      <c r="DJ631" s="89"/>
      <c r="DK631" s="89"/>
      <c r="DL631" s="89"/>
      <c r="DM631" s="89"/>
      <c r="DN631" s="89"/>
      <c r="DO631" s="89"/>
      <c r="DP631" s="89"/>
      <c r="DQ631" s="89"/>
      <c r="DR631" s="89"/>
      <c r="DS631" s="89"/>
      <c r="DT631" s="89"/>
      <c r="DU631" s="89"/>
      <c r="DV631" s="89"/>
      <c r="DW631" s="89"/>
      <c r="DX631" s="89"/>
      <c r="DY631" s="89"/>
      <c r="DZ631" s="89"/>
      <c r="EA631" s="89"/>
      <c r="EB631" s="89"/>
      <c r="EC631" s="89"/>
      <c r="ED631" s="89"/>
      <c r="EE631" s="89"/>
      <c r="EF631" s="89"/>
      <c r="EG631" s="89"/>
      <c r="EH631" s="89"/>
      <c r="EI631" s="89"/>
      <c r="EJ631" s="89"/>
      <c r="EK631" s="89"/>
      <c r="EL631" s="89"/>
      <c r="EM631" s="89"/>
      <c r="EN631" s="89"/>
      <c r="EO631" s="89"/>
      <c r="EP631" s="89"/>
      <c r="EQ631" s="89"/>
      <c r="ER631" s="89"/>
      <c r="ES631" s="89"/>
      <c r="ET631" s="89"/>
      <c r="EU631" s="89"/>
      <c r="EV631" s="89"/>
      <c r="EW631" s="89"/>
      <c r="EX631" s="89"/>
      <c r="EY631" s="89"/>
      <c r="EZ631" s="89"/>
      <c r="FA631" s="89"/>
      <c r="FB631" s="89"/>
      <c r="FC631" s="89"/>
      <c r="FD631" s="89"/>
      <c r="FE631" s="89"/>
      <c r="FF631" s="89"/>
      <c r="FG631" s="89"/>
      <c r="FH631" s="89"/>
      <c r="FI631" s="89"/>
      <c r="FJ631" s="89"/>
      <c r="FK631" s="89"/>
      <c r="FL631" s="89"/>
    </row>
    <row r="632" spans="1:168" ht="13">
      <c r="A632" s="89"/>
      <c r="B632" s="118"/>
      <c r="C632" s="85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  <c r="CW632" s="89"/>
      <c r="CX632" s="89"/>
      <c r="CY632" s="89"/>
      <c r="CZ632" s="89"/>
      <c r="DA632" s="89"/>
      <c r="DB632" s="89"/>
      <c r="DC632" s="89"/>
      <c r="DD632" s="89"/>
      <c r="DE632" s="89"/>
      <c r="DF632" s="89"/>
      <c r="DG632" s="89"/>
      <c r="DH632" s="89"/>
      <c r="DI632" s="89"/>
      <c r="DJ632" s="89"/>
      <c r="DK632" s="89"/>
      <c r="DL632" s="89"/>
      <c r="DM632" s="89"/>
      <c r="DN632" s="89"/>
      <c r="DO632" s="89"/>
      <c r="DP632" s="89"/>
      <c r="DQ632" s="89"/>
      <c r="DR632" s="89"/>
      <c r="DS632" s="89"/>
      <c r="DT632" s="89"/>
      <c r="DU632" s="89"/>
      <c r="DV632" s="89"/>
      <c r="DW632" s="89"/>
      <c r="DX632" s="89"/>
      <c r="DY632" s="89"/>
      <c r="DZ632" s="89"/>
      <c r="EA632" s="89"/>
      <c r="EB632" s="89"/>
      <c r="EC632" s="89"/>
      <c r="ED632" s="89"/>
      <c r="EE632" s="89"/>
      <c r="EF632" s="89"/>
      <c r="EG632" s="89"/>
      <c r="EH632" s="89"/>
      <c r="EI632" s="89"/>
      <c r="EJ632" s="89"/>
      <c r="EK632" s="89"/>
      <c r="EL632" s="89"/>
      <c r="EM632" s="89"/>
      <c r="EN632" s="89"/>
      <c r="EO632" s="89"/>
      <c r="EP632" s="89"/>
      <c r="EQ632" s="89"/>
      <c r="ER632" s="89"/>
      <c r="ES632" s="89"/>
      <c r="ET632" s="89"/>
      <c r="EU632" s="89"/>
      <c r="EV632" s="89"/>
      <c r="EW632" s="89"/>
      <c r="EX632" s="89"/>
      <c r="EY632" s="89"/>
      <c r="EZ632" s="89"/>
      <c r="FA632" s="89"/>
      <c r="FB632" s="89"/>
      <c r="FC632" s="89"/>
      <c r="FD632" s="89"/>
      <c r="FE632" s="89"/>
      <c r="FF632" s="89"/>
      <c r="FG632" s="89"/>
      <c r="FH632" s="89"/>
      <c r="FI632" s="89"/>
      <c r="FJ632" s="89"/>
      <c r="FK632" s="89"/>
      <c r="FL632" s="89"/>
    </row>
    <row r="633" spans="1:168" ht="13">
      <c r="A633" s="89"/>
      <c r="B633" s="118"/>
      <c r="C633" s="85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  <c r="CW633" s="89"/>
      <c r="CX633" s="89"/>
      <c r="CY633" s="89"/>
      <c r="CZ633" s="89"/>
      <c r="DA633" s="89"/>
      <c r="DB633" s="89"/>
      <c r="DC633" s="89"/>
      <c r="DD633" s="89"/>
      <c r="DE633" s="89"/>
      <c r="DF633" s="89"/>
      <c r="DG633" s="89"/>
      <c r="DH633" s="89"/>
      <c r="DI633" s="89"/>
      <c r="DJ633" s="89"/>
      <c r="DK633" s="89"/>
      <c r="DL633" s="89"/>
      <c r="DM633" s="89"/>
      <c r="DN633" s="89"/>
      <c r="DO633" s="89"/>
      <c r="DP633" s="89"/>
      <c r="DQ633" s="89"/>
      <c r="DR633" s="89"/>
      <c r="DS633" s="89"/>
      <c r="DT633" s="89"/>
      <c r="DU633" s="89"/>
      <c r="DV633" s="89"/>
      <c r="DW633" s="89"/>
      <c r="DX633" s="89"/>
      <c r="DY633" s="89"/>
      <c r="DZ633" s="89"/>
      <c r="EA633" s="89"/>
      <c r="EB633" s="89"/>
      <c r="EC633" s="89"/>
      <c r="ED633" s="89"/>
      <c r="EE633" s="89"/>
      <c r="EF633" s="89"/>
      <c r="EG633" s="89"/>
      <c r="EH633" s="89"/>
      <c r="EI633" s="89"/>
      <c r="EJ633" s="89"/>
      <c r="EK633" s="89"/>
      <c r="EL633" s="89"/>
      <c r="EM633" s="89"/>
      <c r="EN633" s="89"/>
      <c r="EO633" s="89"/>
      <c r="EP633" s="89"/>
      <c r="EQ633" s="89"/>
      <c r="ER633" s="89"/>
      <c r="ES633" s="89"/>
      <c r="ET633" s="89"/>
      <c r="EU633" s="89"/>
      <c r="EV633" s="89"/>
      <c r="EW633" s="89"/>
      <c r="EX633" s="89"/>
      <c r="EY633" s="89"/>
      <c r="EZ633" s="89"/>
      <c r="FA633" s="89"/>
      <c r="FB633" s="89"/>
      <c r="FC633" s="89"/>
      <c r="FD633" s="89"/>
      <c r="FE633" s="89"/>
      <c r="FF633" s="89"/>
      <c r="FG633" s="89"/>
      <c r="FH633" s="89"/>
      <c r="FI633" s="89"/>
      <c r="FJ633" s="89"/>
      <c r="FK633" s="89"/>
      <c r="FL633" s="89"/>
    </row>
    <row r="634" spans="1:168" ht="13">
      <c r="A634" s="89"/>
      <c r="B634" s="118"/>
      <c r="C634" s="85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  <c r="CW634" s="89"/>
      <c r="CX634" s="89"/>
      <c r="CY634" s="89"/>
      <c r="CZ634" s="89"/>
      <c r="DA634" s="89"/>
      <c r="DB634" s="89"/>
      <c r="DC634" s="89"/>
      <c r="DD634" s="89"/>
      <c r="DE634" s="89"/>
      <c r="DF634" s="89"/>
      <c r="DG634" s="89"/>
      <c r="DH634" s="89"/>
      <c r="DI634" s="89"/>
      <c r="DJ634" s="89"/>
      <c r="DK634" s="89"/>
      <c r="DL634" s="89"/>
      <c r="DM634" s="89"/>
      <c r="DN634" s="89"/>
      <c r="DO634" s="89"/>
      <c r="DP634" s="89"/>
      <c r="DQ634" s="89"/>
      <c r="DR634" s="89"/>
      <c r="DS634" s="89"/>
      <c r="DT634" s="89"/>
      <c r="DU634" s="89"/>
      <c r="DV634" s="89"/>
      <c r="DW634" s="89"/>
      <c r="DX634" s="89"/>
      <c r="DY634" s="89"/>
      <c r="DZ634" s="89"/>
      <c r="EA634" s="89"/>
      <c r="EB634" s="89"/>
      <c r="EC634" s="89"/>
      <c r="ED634" s="89"/>
      <c r="EE634" s="89"/>
      <c r="EF634" s="89"/>
      <c r="EG634" s="89"/>
      <c r="EH634" s="89"/>
      <c r="EI634" s="89"/>
      <c r="EJ634" s="89"/>
      <c r="EK634" s="89"/>
      <c r="EL634" s="89"/>
      <c r="EM634" s="89"/>
      <c r="EN634" s="89"/>
      <c r="EO634" s="89"/>
      <c r="EP634" s="89"/>
      <c r="EQ634" s="89"/>
      <c r="ER634" s="89"/>
      <c r="ES634" s="89"/>
      <c r="ET634" s="89"/>
      <c r="EU634" s="89"/>
      <c r="EV634" s="89"/>
      <c r="EW634" s="89"/>
      <c r="EX634" s="89"/>
      <c r="EY634" s="89"/>
      <c r="EZ634" s="89"/>
      <c r="FA634" s="89"/>
      <c r="FB634" s="89"/>
      <c r="FC634" s="89"/>
      <c r="FD634" s="89"/>
      <c r="FE634" s="89"/>
      <c r="FF634" s="89"/>
      <c r="FG634" s="89"/>
      <c r="FH634" s="89"/>
      <c r="FI634" s="89"/>
      <c r="FJ634" s="89"/>
      <c r="FK634" s="89"/>
      <c r="FL634" s="89"/>
    </row>
    <row r="635" spans="1:168" ht="13">
      <c r="A635" s="89"/>
      <c r="B635" s="118"/>
      <c r="C635" s="85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  <c r="CW635" s="89"/>
      <c r="CX635" s="89"/>
      <c r="CY635" s="89"/>
      <c r="CZ635" s="89"/>
      <c r="DA635" s="89"/>
      <c r="DB635" s="89"/>
      <c r="DC635" s="89"/>
      <c r="DD635" s="89"/>
      <c r="DE635" s="89"/>
      <c r="DF635" s="89"/>
      <c r="DG635" s="89"/>
      <c r="DH635" s="89"/>
      <c r="DI635" s="89"/>
      <c r="DJ635" s="89"/>
      <c r="DK635" s="89"/>
      <c r="DL635" s="89"/>
      <c r="DM635" s="89"/>
      <c r="DN635" s="89"/>
      <c r="DO635" s="89"/>
      <c r="DP635" s="89"/>
      <c r="DQ635" s="89"/>
      <c r="DR635" s="89"/>
      <c r="DS635" s="89"/>
      <c r="DT635" s="89"/>
      <c r="DU635" s="89"/>
      <c r="DV635" s="89"/>
      <c r="DW635" s="89"/>
      <c r="DX635" s="89"/>
      <c r="DY635" s="89"/>
      <c r="DZ635" s="89"/>
      <c r="EA635" s="89"/>
      <c r="EB635" s="89"/>
      <c r="EC635" s="89"/>
      <c r="ED635" s="89"/>
      <c r="EE635" s="89"/>
      <c r="EF635" s="89"/>
      <c r="EG635" s="89"/>
      <c r="EH635" s="89"/>
      <c r="EI635" s="89"/>
      <c r="EJ635" s="89"/>
      <c r="EK635" s="89"/>
      <c r="EL635" s="89"/>
      <c r="EM635" s="89"/>
      <c r="EN635" s="89"/>
      <c r="EO635" s="89"/>
      <c r="EP635" s="89"/>
      <c r="EQ635" s="89"/>
      <c r="ER635" s="89"/>
      <c r="ES635" s="89"/>
      <c r="ET635" s="89"/>
      <c r="EU635" s="89"/>
      <c r="EV635" s="89"/>
      <c r="EW635" s="89"/>
      <c r="EX635" s="89"/>
      <c r="EY635" s="89"/>
      <c r="EZ635" s="89"/>
      <c r="FA635" s="89"/>
      <c r="FB635" s="89"/>
      <c r="FC635" s="89"/>
      <c r="FD635" s="89"/>
      <c r="FE635" s="89"/>
      <c r="FF635" s="89"/>
      <c r="FG635" s="89"/>
      <c r="FH635" s="89"/>
      <c r="FI635" s="89"/>
      <c r="FJ635" s="89"/>
      <c r="FK635" s="89"/>
      <c r="FL635" s="89"/>
    </row>
    <row r="636" spans="1:168" ht="13">
      <c r="A636" s="89"/>
      <c r="B636" s="118"/>
      <c r="C636" s="85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  <c r="CW636" s="89"/>
      <c r="CX636" s="89"/>
      <c r="CY636" s="89"/>
      <c r="CZ636" s="89"/>
      <c r="DA636" s="89"/>
      <c r="DB636" s="89"/>
      <c r="DC636" s="89"/>
      <c r="DD636" s="89"/>
      <c r="DE636" s="89"/>
      <c r="DF636" s="89"/>
      <c r="DG636" s="89"/>
      <c r="DH636" s="89"/>
      <c r="DI636" s="89"/>
      <c r="DJ636" s="89"/>
      <c r="DK636" s="89"/>
      <c r="DL636" s="89"/>
      <c r="DM636" s="89"/>
      <c r="DN636" s="89"/>
      <c r="DO636" s="89"/>
      <c r="DP636" s="89"/>
      <c r="DQ636" s="89"/>
      <c r="DR636" s="89"/>
      <c r="DS636" s="89"/>
      <c r="DT636" s="89"/>
      <c r="DU636" s="89"/>
      <c r="DV636" s="89"/>
      <c r="DW636" s="89"/>
      <c r="DX636" s="89"/>
      <c r="DY636" s="89"/>
      <c r="DZ636" s="89"/>
      <c r="EA636" s="89"/>
      <c r="EB636" s="89"/>
      <c r="EC636" s="89"/>
      <c r="ED636" s="89"/>
      <c r="EE636" s="89"/>
      <c r="EF636" s="89"/>
      <c r="EG636" s="89"/>
      <c r="EH636" s="89"/>
      <c r="EI636" s="89"/>
      <c r="EJ636" s="89"/>
      <c r="EK636" s="89"/>
      <c r="EL636" s="89"/>
      <c r="EM636" s="89"/>
      <c r="EN636" s="89"/>
      <c r="EO636" s="89"/>
      <c r="EP636" s="89"/>
      <c r="EQ636" s="89"/>
      <c r="ER636" s="89"/>
      <c r="ES636" s="89"/>
      <c r="ET636" s="89"/>
      <c r="EU636" s="89"/>
      <c r="EV636" s="89"/>
      <c r="EW636" s="89"/>
      <c r="EX636" s="89"/>
      <c r="EY636" s="89"/>
      <c r="EZ636" s="89"/>
      <c r="FA636" s="89"/>
      <c r="FB636" s="89"/>
      <c r="FC636" s="89"/>
      <c r="FD636" s="89"/>
      <c r="FE636" s="89"/>
      <c r="FF636" s="89"/>
      <c r="FG636" s="89"/>
      <c r="FH636" s="89"/>
      <c r="FI636" s="89"/>
      <c r="FJ636" s="89"/>
      <c r="FK636" s="89"/>
      <c r="FL636" s="89"/>
    </row>
    <row r="637" spans="1:168" ht="13">
      <c r="A637" s="89"/>
      <c r="B637" s="118"/>
      <c r="C637" s="85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  <c r="CW637" s="89"/>
      <c r="CX637" s="89"/>
      <c r="CY637" s="89"/>
      <c r="CZ637" s="89"/>
      <c r="DA637" s="89"/>
      <c r="DB637" s="89"/>
      <c r="DC637" s="89"/>
      <c r="DD637" s="89"/>
      <c r="DE637" s="89"/>
      <c r="DF637" s="89"/>
      <c r="DG637" s="89"/>
      <c r="DH637" s="89"/>
      <c r="DI637" s="89"/>
      <c r="DJ637" s="89"/>
      <c r="DK637" s="89"/>
      <c r="DL637" s="89"/>
      <c r="DM637" s="89"/>
      <c r="DN637" s="89"/>
      <c r="DO637" s="89"/>
      <c r="DP637" s="89"/>
      <c r="DQ637" s="89"/>
      <c r="DR637" s="89"/>
      <c r="DS637" s="89"/>
      <c r="DT637" s="89"/>
      <c r="DU637" s="89"/>
      <c r="DV637" s="89"/>
      <c r="DW637" s="89"/>
      <c r="DX637" s="89"/>
      <c r="DY637" s="89"/>
      <c r="DZ637" s="89"/>
      <c r="EA637" s="89"/>
      <c r="EB637" s="89"/>
      <c r="EC637" s="89"/>
      <c r="ED637" s="89"/>
      <c r="EE637" s="89"/>
      <c r="EF637" s="89"/>
      <c r="EG637" s="89"/>
      <c r="EH637" s="89"/>
      <c r="EI637" s="89"/>
      <c r="EJ637" s="89"/>
      <c r="EK637" s="89"/>
      <c r="EL637" s="89"/>
      <c r="EM637" s="89"/>
      <c r="EN637" s="89"/>
      <c r="EO637" s="89"/>
      <c r="EP637" s="89"/>
      <c r="EQ637" s="89"/>
      <c r="ER637" s="89"/>
      <c r="ES637" s="89"/>
      <c r="ET637" s="89"/>
      <c r="EU637" s="89"/>
      <c r="EV637" s="89"/>
      <c r="EW637" s="89"/>
      <c r="EX637" s="89"/>
      <c r="EY637" s="89"/>
      <c r="EZ637" s="89"/>
      <c r="FA637" s="89"/>
      <c r="FB637" s="89"/>
      <c r="FC637" s="89"/>
      <c r="FD637" s="89"/>
      <c r="FE637" s="89"/>
      <c r="FF637" s="89"/>
      <c r="FG637" s="89"/>
      <c r="FH637" s="89"/>
      <c r="FI637" s="89"/>
      <c r="FJ637" s="89"/>
      <c r="FK637" s="89"/>
      <c r="FL637" s="89"/>
    </row>
    <row r="638" spans="1:168" ht="13">
      <c r="A638" s="89"/>
      <c r="B638" s="118"/>
      <c r="C638" s="85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  <c r="CW638" s="89"/>
      <c r="CX638" s="89"/>
      <c r="CY638" s="89"/>
      <c r="CZ638" s="89"/>
      <c r="DA638" s="89"/>
      <c r="DB638" s="89"/>
      <c r="DC638" s="89"/>
      <c r="DD638" s="89"/>
      <c r="DE638" s="89"/>
      <c r="DF638" s="89"/>
      <c r="DG638" s="89"/>
      <c r="DH638" s="89"/>
      <c r="DI638" s="89"/>
      <c r="DJ638" s="89"/>
      <c r="DK638" s="89"/>
      <c r="DL638" s="89"/>
      <c r="DM638" s="89"/>
      <c r="DN638" s="89"/>
      <c r="DO638" s="89"/>
      <c r="DP638" s="89"/>
      <c r="DQ638" s="89"/>
      <c r="DR638" s="89"/>
      <c r="DS638" s="89"/>
      <c r="DT638" s="89"/>
      <c r="DU638" s="89"/>
      <c r="DV638" s="89"/>
      <c r="DW638" s="89"/>
      <c r="DX638" s="89"/>
      <c r="DY638" s="89"/>
      <c r="DZ638" s="89"/>
      <c r="EA638" s="89"/>
      <c r="EB638" s="89"/>
      <c r="EC638" s="89"/>
      <c r="ED638" s="89"/>
      <c r="EE638" s="89"/>
      <c r="EF638" s="89"/>
      <c r="EG638" s="89"/>
      <c r="EH638" s="89"/>
      <c r="EI638" s="89"/>
      <c r="EJ638" s="89"/>
      <c r="EK638" s="89"/>
      <c r="EL638" s="89"/>
      <c r="EM638" s="89"/>
      <c r="EN638" s="89"/>
      <c r="EO638" s="89"/>
      <c r="EP638" s="89"/>
      <c r="EQ638" s="89"/>
      <c r="ER638" s="89"/>
      <c r="ES638" s="89"/>
      <c r="ET638" s="89"/>
      <c r="EU638" s="89"/>
      <c r="EV638" s="89"/>
      <c r="EW638" s="89"/>
      <c r="EX638" s="89"/>
      <c r="EY638" s="89"/>
      <c r="EZ638" s="89"/>
      <c r="FA638" s="89"/>
      <c r="FB638" s="89"/>
      <c r="FC638" s="89"/>
      <c r="FD638" s="89"/>
      <c r="FE638" s="89"/>
      <c r="FF638" s="89"/>
      <c r="FG638" s="89"/>
      <c r="FH638" s="89"/>
      <c r="FI638" s="89"/>
      <c r="FJ638" s="89"/>
      <c r="FK638" s="89"/>
      <c r="FL638" s="89"/>
    </row>
    <row r="639" spans="1:168" ht="13">
      <c r="A639" s="89"/>
      <c r="B639" s="118"/>
      <c r="C639" s="85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  <c r="CW639" s="89"/>
      <c r="CX639" s="89"/>
      <c r="CY639" s="89"/>
      <c r="CZ639" s="89"/>
      <c r="DA639" s="89"/>
      <c r="DB639" s="89"/>
      <c r="DC639" s="89"/>
      <c r="DD639" s="89"/>
      <c r="DE639" s="89"/>
      <c r="DF639" s="89"/>
      <c r="DG639" s="89"/>
      <c r="DH639" s="89"/>
      <c r="DI639" s="89"/>
      <c r="DJ639" s="89"/>
      <c r="DK639" s="89"/>
      <c r="DL639" s="89"/>
      <c r="DM639" s="89"/>
      <c r="DN639" s="89"/>
      <c r="DO639" s="89"/>
      <c r="DP639" s="89"/>
      <c r="DQ639" s="89"/>
      <c r="DR639" s="89"/>
      <c r="DS639" s="89"/>
      <c r="DT639" s="89"/>
      <c r="DU639" s="89"/>
      <c r="DV639" s="89"/>
      <c r="DW639" s="89"/>
      <c r="DX639" s="89"/>
      <c r="DY639" s="89"/>
      <c r="DZ639" s="89"/>
      <c r="EA639" s="89"/>
      <c r="EB639" s="89"/>
      <c r="EC639" s="89"/>
      <c r="ED639" s="89"/>
      <c r="EE639" s="89"/>
      <c r="EF639" s="89"/>
      <c r="EG639" s="89"/>
      <c r="EH639" s="89"/>
      <c r="EI639" s="89"/>
      <c r="EJ639" s="89"/>
      <c r="EK639" s="89"/>
      <c r="EL639" s="89"/>
      <c r="EM639" s="89"/>
      <c r="EN639" s="89"/>
      <c r="EO639" s="89"/>
      <c r="EP639" s="89"/>
      <c r="EQ639" s="89"/>
      <c r="ER639" s="89"/>
      <c r="ES639" s="89"/>
      <c r="ET639" s="89"/>
      <c r="EU639" s="89"/>
      <c r="EV639" s="89"/>
      <c r="EW639" s="89"/>
      <c r="EX639" s="89"/>
      <c r="EY639" s="89"/>
      <c r="EZ639" s="89"/>
      <c r="FA639" s="89"/>
      <c r="FB639" s="89"/>
      <c r="FC639" s="89"/>
      <c r="FD639" s="89"/>
      <c r="FE639" s="89"/>
      <c r="FF639" s="89"/>
      <c r="FG639" s="89"/>
      <c r="FH639" s="89"/>
      <c r="FI639" s="89"/>
      <c r="FJ639" s="89"/>
      <c r="FK639" s="89"/>
      <c r="FL639" s="89"/>
    </row>
    <row r="640" spans="1:168" ht="13">
      <c r="A640" s="89"/>
      <c r="B640" s="118"/>
      <c r="C640" s="85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  <c r="CW640" s="89"/>
      <c r="CX640" s="89"/>
      <c r="CY640" s="89"/>
      <c r="CZ640" s="89"/>
      <c r="DA640" s="89"/>
      <c r="DB640" s="89"/>
      <c r="DC640" s="89"/>
      <c r="DD640" s="89"/>
      <c r="DE640" s="89"/>
      <c r="DF640" s="89"/>
      <c r="DG640" s="89"/>
      <c r="DH640" s="89"/>
      <c r="DI640" s="89"/>
      <c r="DJ640" s="89"/>
      <c r="DK640" s="89"/>
      <c r="DL640" s="89"/>
      <c r="DM640" s="89"/>
      <c r="DN640" s="89"/>
      <c r="DO640" s="89"/>
      <c r="DP640" s="89"/>
      <c r="DQ640" s="89"/>
      <c r="DR640" s="89"/>
      <c r="DS640" s="89"/>
      <c r="DT640" s="89"/>
      <c r="DU640" s="89"/>
      <c r="DV640" s="89"/>
      <c r="DW640" s="89"/>
      <c r="DX640" s="89"/>
      <c r="DY640" s="89"/>
      <c r="DZ640" s="89"/>
      <c r="EA640" s="89"/>
      <c r="EB640" s="89"/>
      <c r="EC640" s="89"/>
      <c r="ED640" s="89"/>
      <c r="EE640" s="89"/>
      <c r="EF640" s="89"/>
      <c r="EG640" s="89"/>
      <c r="EH640" s="89"/>
      <c r="EI640" s="89"/>
      <c r="EJ640" s="89"/>
      <c r="EK640" s="89"/>
      <c r="EL640" s="89"/>
      <c r="EM640" s="89"/>
      <c r="EN640" s="89"/>
      <c r="EO640" s="89"/>
      <c r="EP640" s="89"/>
      <c r="EQ640" s="89"/>
      <c r="ER640" s="89"/>
      <c r="ES640" s="89"/>
      <c r="ET640" s="89"/>
      <c r="EU640" s="89"/>
      <c r="EV640" s="89"/>
      <c r="EW640" s="89"/>
      <c r="EX640" s="89"/>
      <c r="EY640" s="89"/>
      <c r="EZ640" s="89"/>
      <c r="FA640" s="89"/>
      <c r="FB640" s="89"/>
      <c r="FC640" s="89"/>
      <c r="FD640" s="89"/>
      <c r="FE640" s="89"/>
      <c r="FF640" s="89"/>
      <c r="FG640" s="89"/>
      <c r="FH640" s="89"/>
      <c r="FI640" s="89"/>
      <c r="FJ640" s="89"/>
      <c r="FK640" s="89"/>
      <c r="FL640" s="89"/>
    </row>
    <row r="641" spans="1:168" ht="13">
      <c r="A641" s="89"/>
      <c r="B641" s="118"/>
      <c r="C641" s="85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89"/>
      <c r="DF641" s="89"/>
      <c r="DG641" s="89"/>
      <c r="DH641" s="89"/>
      <c r="DI641" s="89"/>
      <c r="DJ641" s="89"/>
      <c r="DK641" s="89"/>
      <c r="DL641" s="89"/>
      <c r="DM641" s="89"/>
      <c r="DN641" s="89"/>
      <c r="DO641" s="89"/>
      <c r="DP641" s="89"/>
      <c r="DQ641" s="89"/>
      <c r="DR641" s="89"/>
      <c r="DS641" s="89"/>
      <c r="DT641" s="89"/>
      <c r="DU641" s="89"/>
      <c r="DV641" s="89"/>
      <c r="DW641" s="89"/>
      <c r="DX641" s="89"/>
      <c r="DY641" s="89"/>
      <c r="DZ641" s="89"/>
      <c r="EA641" s="89"/>
      <c r="EB641" s="89"/>
      <c r="EC641" s="89"/>
      <c r="ED641" s="89"/>
      <c r="EE641" s="89"/>
      <c r="EF641" s="89"/>
      <c r="EG641" s="89"/>
      <c r="EH641" s="89"/>
      <c r="EI641" s="89"/>
      <c r="EJ641" s="89"/>
      <c r="EK641" s="89"/>
      <c r="EL641" s="89"/>
      <c r="EM641" s="89"/>
      <c r="EN641" s="89"/>
      <c r="EO641" s="89"/>
      <c r="EP641" s="89"/>
      <c r="EQ641" s="89"/>
      <c r="ER641" s="89"/>
      <c r="ES641" s="89"/>
      <c r="ET641" s="89"/>
      <c r="EU641" s="89"/>
      <c r="EV641" s="89"/>
      <c r="EW641" s="89"/>
      <c r="EX641" s="89"/>
      <c r="EY641" s="89"/>
      <c r="EZ641" s="89"/>
      <c r="FA641" s="89"/>
      <c r="FB641" s="89"/>
      <c r="FC641" s="89"/>
      <c r="FD641" s="89"/>
      <c r="FE641" s="89"/>
      <c r="FF641" s="89"/>
      <c r="FG641" s="89"/>
      <c r="FH641" s="89"/>
      <c r="FI641" s="89"/>
      <c r="FJ641" s="89"/>
      <c r="FK641" s="89"/>
      <c r="FL641" s="89"/>
    </row>
    <row r="642" spans="1:168" ht="13">
      <c r="A642" s="89"/>
      <c r="B642" s="118"/>
      <c r="C642" s="85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  <c r="CW642" s="89"/>
      <c r="CX642" s="89"/>
      <c r="CY642" s="89"/>
      <c r="CZ642" s="89"/>
      <c r="DA642" s="89"/>
      <c r="DB642" s="89"/>
      <c r="DC642" s="89"/>
      <c r="DD642" s="89"/>
      <c r="DE642" s="89"/>
      <c r="DF642" s="89"/>
      <c r="DG642" s="89"/>
      <c r="DH642" s="89"/>
      <c r="DI642" s="89"/>
      <c r="DJ642" s="89"/>
      <c r="DK642" s="89"/>
      <c r="DL642" s="89"/>
      <c r="DM642" s="89"/>
      <c r="DN642" s="89"/>
      <c r="DO642" s="89"/>
      <c r="DP642" s="89"/>
      <c r="DQ642" s="89"/>
      <c r="DR642" s="89"/>
      <c r="DS642" s="89"/>
      <c r="DT642" s="89"/>
      <c r="DU642" s="89"/>
      <c r="DV642" s="89"/>
      <c r="DW642" s="89"/>
      <c r="DX642" s="89"/>
      <c r="DY642" s="89"/>
      <c r="DZ642" s="89"/>
      <c r="EA642" s="89"/>
      <c r="EB642" s="89"/>
      <c r="EC642" s="89"/>
      <c r="ED642" s="89"/>
      <c r="EE642" s="89"/>
      <c r="EF642" s="89"/>
      <c r="EG642" s="89"/>
      <c r="EH642" s="89"/>
      <c r="EI642" s="89"/>
      <c r="EJ642" s="89"/>
      <c r="EK642" s="89"/>
      <c r="EL642" s="89"/>
      <c r="EM642" s="89"/>
      <c r="EN642" s="89"/>
      <c r="EO642" s="89"/>
      <c r="EP642" s="89"/>
      <c r="EQ642" s="89"/>
      <c r="ER642" s="89"/>
      <c r="ES642" s="89"/>
      <c r="ET642" s="89"/>
      <c r="EU642" s="89"/>
      <c r="EV642" s="89"/>
      <c r="EW642" s="89"/>
      <c r="EX642" s="89"/>
      <c r="EY642" s="89"/>
      <c r="EZ642" s="89"/>
      <c r="FA642" s="89"/>
      <c r="FB642" s="89"/>
      <c r="FC642" s="89"/>
      <c r="FD642" s="89"/>
      <c r="FE642" s="89"/>
      <c r="FF642" s="89"/>
      <c r="FG642" s="89"/>
      <c r="FH642" s="89"/>
      <c r="FI642" s="89"/>
      <c r="FJ642" s="89"/>
      <c r="FK642" s="89"/>
      <c r="FL642" s="89"/>
    </row>
    <row r="643" spans="1:168" ht="13">
      <c r="A643" s="89"/>
      <c r="B643" s="118"/>
      <c r="C643" s="85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  <c r="CW643" s="89"/>
      <c r="CX643" s="89"/>
      <c r="CY643" s="89"/>
      <c r="CZ643" s="89"/>
      <c r="DA643" s="89"/>
      <c r="DB643" s="89"/>
      <c r="DC643" s="89"/>
      <c r="DD643" s="89"/>
      <c r="DE643" s="89"/>
      <c r="DF643" s="89"/>
      <c r="DG643" s="89"/>
      <c r="DH643" s="89"/>
      <c r="DI643" s="89"/>
      <c r="DJ643" s="89"/>
      <c r="DK643" s="89"/>
      <c r="DL643" s="89"/>
      <c r="DM643" s="89"/>
      <c r="DN643" s="89"/>
      <c r="DO643" s="89"/>
      <c r="DP643" s="89"/>
      <c r="DQ643" s="89"/>
      <c r="DR643" s="89"/>
      <c r="DS643" s="89"/>
      <c r="DT643" s="89"/>
      <c r="DU643" s="89"/>
      <c r="DV643" s="89"/>
      <c r="DW643" s="89"/>
      <c r="DX643" s="89"/>
      <c r="DY643" s="89"/>
      <c r="DZ643" s="89"/>
      <c r="EA643" s="89"/>
      <c r="EB643" s="89"/>
      <c r="EC643" s="89"/>
      <c r="ED643" s="89"/>
      <c r="EE643" s="89"/>
      <c r="EF643" s="89"/>
      <c r="EG643" s="89"/>
      <c r="EH643" s="89"/>
      <c r="EI643" s="89"/>
      <c r="EJ643" s="89"/>
      <c r="EK643" s="89"/>
      <c r="EL643" s="89"/>
      <c r="EM643" s="89"/>
      <c r="EN643" s="89"/>
      <c r="EO643" s="89"/>
      <c r="EP643" s="89"/>
      <c r="EQ643" s="89"/>
      <c r="ER643" s="89"/>
      <c r="ES643" s="89"/>
      <c r="ET643" s="89"/>
      <c r="EU643" s="89"/>
      <c r="EV643" s="89"/>
      <c r="EW643" s="89"/>
      <c r="EX643" s="89"/>
      <c r="EY643" s="89"/>
      <c r="EZ643" s="89"/>
      <c r="FA643" s="89"/>
      <c r="FB643" s="89"/>
      <c r="FC643" s="89"/>
      <c r="FD643" s="89"/>
      <c r="FE643" s="89"/>
      <c r="FF643" s="89"/>
      <c r="FG643" s="89"/>
      <c r="FH643" s="89"/>
      <c r="FI643" s="89"/>
      <c r="FJ643" s="89"/>
      <c r="FK643" s="89"/>
      <c r="FL643" s="89"/>
    </row>
    <row r="644" spans="1:168" ht="13">
      <c r="A644" s="89"/>
      <c r="B644" s="118"/>
      <c r="C644" s="85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89"/>
      <c r="DF644" s="89"/>
      <c r="DG644" s="89"/>
      <c r="DH644" s="89"/>
      <c r="DI644" s="89"/>
      <c r="DJ644" s="89"/>
      <c r="DK644" s="89"/>
      <c r="DL644" s="89"/>
      <c r="DM644" s="89"/>
      <c r="DN644" s="89"/>
      <c r="DO644" s="89"/>
      <c r="DP644" s="89"/>
      <c r="DQ644" s="89"/>
      <c r="DR644" s="89"/>
      <c r="DS644" s="89"/>
      <c r="DT644" s="89"/>
      <c r="DU644" s="89"/>
      <c r="DV644" s="89"/>
      <c r="DW644" s="89"/>
      <c r="DX644" s="89"/>
      <c r="DY644" s="89"/>
      <c r="DZ644" s="89"/>
      <c r="EA644" s="89"/>
      <c r="EB644" s="89"/>
      <c r="EC644" s="89"/>
      <c r="ED644" s="89"/>
      <c r="EE644" s="89"/>
      <c r="EF644" s="89"/>
      <c r="EG644" s="89"/>
      <c r="EH644" s="89"/>
      <c r="EI644" s="89"/>
      <c r="EJ644" s="89"/>
      <c r="EK644" s="89"/>
      <c r="EL644" s="89"/>
      <c r="EM644" s="89"/>
      <c r="EN644" s="89"/>
      <c r="EO644" s="89"/>
      <c r="EP644" s="89"/>
      <c r="EQ644" s="89"/>
      <c r="ER644" s="89"/>
      <c r="ES644" s="89"/>
      <c r="ET644" s="89"/>
      <c r="EU644" s="89"/>
      <c r="EV644" s="89"/>
      <c r="EW644" s="89"/>
      <c r="EX644" s="89"/>
      <c r="EY644" s="89"/>
      <c r="EZ644" s="89"/>
      <c r="FA644" s="89"/>
      <c r="FB644" s="89"/>
      <c r="FC644" s="89"/>
      <c r="FD644" s="89"/>
      <c r="FE644" s="89"/>
      <c r="FF644" s="89"/>
      <c r="FG644" s="89"/>
      <c r="FH644" s="89"/>
      <c r="FI644" s="89"/>
      <c r="FJ644" s="89"/>
      <c r="FK644" s="89"/>
      <c r="FL644" s="89"/>
    </row>
    <row r="645" spans="1:168" ht="13">
      <c r="A645" s="89"/>
      <c r="B645" s="118"/>
      <c r="C645" s="85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  <c r="CW645" s="89"/>
      <c r="CX645" s="89"/>
      <c r="CY645" s="89"/>
      <c r="CZ645" s="89"/>
      <c r="DA645" s="89"/>
      <c r="DB645" s="89"/>
      <c r="DC645" s="89"/>
      <c r="DD645" s="89"/>
      <c r="DE645" s="89"/>
      <c r="DF645" s="89"/>
      <c r="DG645" s="89"/>
      <c r="DH645" s="89"/>
      <c r="DI645" s="89"/>
      <c r="DJ645" s="89"/>
      <c r="DK645" s="89"/>
      <c r="DL645" s="89"/>
      <c r="DM645" s="89"/>
      <c r="DN645" s="89"/>
      <c r="DO645" s="89"/>
      <c r="DP645" s="89"/>
      <c r="DQ645" s="89"/>
      <c r="DR645" s="89"/>
      <c r="DS645" s="89"/>
      <c r="DT645" s="89"/>
      <c r="DU645" s="89"/>
      <c r="DV645" s="89"/>
      <c r="DW645" s="89"/>
      <c r="DX645" s="89"/>
      <c r="DY645" s="89"/>
      <c r="DZ645" s="89"/>
      <c r="EA645" s="89"/>
      <c r="EB645" s="89"/>
      <c r="EC645" s="89"/>
      <c r="ED645" s="89"/>
      <c r="EE645" s="89"/>
      <c r="EF645" s="89"/>
      <c r="EG645" s="89"/>
      <c r="EH645" s="89"/>
      <c r="EI645" s="89"/>
      <c r="EJ645" s="89"/>
      <c r="EK645" s="89"/>
      <c r="EL645" s="89"/>
      <c r="EM645" s="89"/>
      <c r="EN645" s="89"/>
      <c r="EO645" s="89"/>
      <c r="EP645" s="89"/>
      <c r="EQ645" s="89"/>
      <c r="ER645" s="89"/>
      <c r="ES645" s="89"/>
      <c r="ET645" s="89"/>
      <c r="EU645" s="89"/>
      <c r="EV645" s="89"/>
      <c r="EW645" s="89"/>
      <c r="EX645" s="89"/>
      <c r="EY645" s="89"/>
      <c r="EZ645" s="89"/>
      <c r="FA645" s="89"/>
      <c r="FB645" s="89"/>
      <c r="FC645" s="89"/>
      <c r="FD645" s="89"/>
      <c r="FE645" s="89"/>
      <c r="FF645" s="89"/>
      <c r="FG645" s="89"/>
      <c r="FH645" s="89"/>
      <c r="FI645" s="89"/>
      <c r="FJ645" s="89"/>
      <c r="FK645" s="89"/>
      <c r="FL645" s="89"/>
    </row>
    <row r="646" spans="1:168" ht="13">
      <c r="A646" s="89"/>
      <c r="B646" s="118"/>
      <c r="C646" s="85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  <c r="CW646" s="89"/>
      <c r="CX646" s="89"/>
      <c r="CY646" s="89"/>
      <c r="CZ646" s="89"/>
      <c r="DA646" s="89"/>
      <c r="DB646" s="89"/>
      <c r="DC646" s="89"/>
      <c r="DD646" s="89"/>
      <c r="DE646" s="89"/>
      <c r="DF646" s="89"/>
      <c r="DG646" s="89"/>
      <c r="DH646" s="89"/>
      <c r="DI646" s="89"/>
      <c r="DJ646" s="89"/>
      <c r="DK646" s="89"/>
      <c r="DL646" s="89"/>
      <c r="DM646" s="89"/>
      <c r="DN646" s="89"/>
      <c r="DO646" s="89"/>
      <c r="DP646" s="89"/>
      <c r="DQ646" s="89"/>
      <c r="DR646" s="89"/>
      <c r="DS646" s="89"/>
      <c r="DT646" s="89"/>
      <c r="DU646" s="89"/>
      <c r="DV646" s="89"/>
      <c r="DW646" s="89"/>
      <c r="DX646" s="89"/>
      <c r="DY646" s="89"/>
      <c r="DZ646" s="89"/>
      <c r="EA646" s="89"/>
      <c r="EB646" s="89"/>
      <c r="EC646" s="89"/>
      <c r="ED646" s="89"/>
      <c r="EE646" s="89"/>
      <c r="EF646" s="89"/>
      <c r="EG646" s="89"/>
      <c r="EH646" s="89"/>
      <c r="EI646" s="89"/>
      <c r="EJ646" s="89"/>
      <c r="EK646" s="89"/>
      <c r="EL646" s="89"/>
      <c r="EM646" s="89"/>
      <c r="EN646" s="89"/>
      <c r="EO646" s="89"/>
      <c r="EP646" s="89"/>
      <c r="EQ646" s="89"/>
      <c r="ER646" s="89"/>
      <c r="ES646" s="89"/>
      <c r="ET646" s="89"/>
      <c r="EU646" s="89"/>
      <c r="EV646" s="89"/>
      <c r="EW646" s="89"/>
      <c r="EX646" s="89"/>
      <c r="EY646" s="89"/>
      <c r="EZ646" s="89"/>
      <c r="FA646" s="89"/>
      <c r="FB646" s="89"/>
      <c r="FC646" s="89"/>
      <c r="FD646" s="89"/>
      <c r="FE646" s="89"/>
      <c r="FF646" s="89"/>
      <c r="FG646" s="89"/>
      <c r="FH646" s="89"/>
      <c r="FI646" s="89"/>
      <c r="FJ646" s="89"/>
      <c r="FK646" s="89"/>
      <c r="FL646" s="89"/>
    </row>
    <row r="647" spans="1:168" ht="13">
      <c r="A647" s="89"/>
      <c r="B647" s="118"/>
      <c r="C647" s="85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  <c r="CW647" s="89"/>
      <c r="CX647" s="89"/>
      <c r="CY647" s="89"/>
      <c r="CZ647" s="89"/>
      <c r="DA647" s="89"/>
      <c r="DB647" s="89"/>
      <c r="DC647" s="89"/>
      <c r="DD647" s="89"/>
      <c r="DE647" s="89"/>
      <c r="DF647" s="89"/>
      <c r="DG647" s="89"/>
      <c r="DH647" s="89"/>
      <c r="DI647" s="89"/>
      <c r="DJ647" s="89"/>
      <c r="DK647" s="89"/>
      <c r="DL647" s="89"/>
      <c r="DM647" s="89"/>
      <c r="DN647" s="89"/>
      <c r="DO647" s="89"/>
      <c r="DP647" s="89"/>
      <c r="DQ647" s="89"/>
      <c r="DR647" s="89"/>
      <c r="DS647" s="89"/>
      <c r="DT647" s="89"/>
      <c r="DU647" s="89"/>
      <c r="DV647" s="89"/>
      <c r="DW647" s="89"/>
      <c r="DX647" s="89"/>
      <c r="DY647" s="89"/>
      <c r="DZ647" s="89"/>
      <c r="EA647" s="89"/>
      <c r="EB647" s="89"/>
      <c r="EC647" s="89"/>
      <c r="ED647" s="89"/>
      <c r="EE647" s="89"/>
      <c r="EF647" s="89"/>
      <c r="EG647" s="89"/>
      <c r="EH647" s="89"/>
      <c r="EI647" s="89"/>
      <c r="EJ647" s="89"/>
      <c r="EK647" s="89"/>
      <c r="EL647" s="89"/>
      <c r="EM647" s="89"/>
      <c r="EN647" s="89"/>
      <c r="EO647" s="89"/>
      <c r="EP647" s="89"/>
      <c r="EQ647" s="89"/>
      <c r="ER647" s="89"/>
      <c r="ES647" s="89"/>
      <c r="ET647" s="89"/>
      <c r="EU647" s="89"/>
      <c r="EV647" s="89"/>
      <c r="EW647" s="89"/>
      <c r="EX647" s="89"/>
      <c r="EY647" s="89"/>
      <c r="EZ647" s="89"/>
      <c r="FA647" s="89"/>
      <c r="FB647" s="89"/>
      <c r="FC647" s="89"/>
      <c r="FD647" s="89"/>
      <c r="FE647" s="89"/>
      <c r="FF647" s="89"/>
      <c r="FG647" s="89"/>
      <c r="FH647" s="89"/>
      <c r="FI647" s="89"/>
      <c r="FJ647" s="89"/>
      <c r="FK647" s="89"/>
      <c r="FL647" s="89"/>
    </row>
    <row r="648" spans="1:168" ht="13">
      <c r="A648" s="89"/>
      <c r="B648" s="118"/>
      <c r="C648" s="85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  <c r="CW648" s="89"/>
      <c r="CX648" s="89"/>
      <c r="CY648" s="89"/>
      <c r="CZ648" s="89"/>
      <c r="DA648" s="89"/>
      <c r="DB648" s="89"/>
      <c r="DC648" s="89"/>
      <c r="DD648" s="89"/>
      <c r="DE648" s="89"/>
      <c r="DF648" s="89"/>
      <c r="DG648" s="89"/>
      <c r="DH648" s="89"/>
      <c r="DI648" s="89"/>
      <c r="DJ648" s="89"/>
      <c r="DK648" s="89"/>
      <c r="DL648" s="89"/>
      <c r="DM648" s="89"/>
      <c r="DN648" s="89"/>
      <c r="DO648" s="89"/>
      <c r="DP648" s="89"/>
      <c r="DQ648" s="89"/>
      <c r="DR648" s="89"/>
      <c r="DS648" s="89"/>
      <c r="DT648" s="89"/>
      <c r="DU648" s="89"/>
      <c r="DV648" s="89"/>
      <c r="DW648" s="89"/>
      <c r="DX648" s="89"/>
      <c r="DY648" s="89"/>
      <c r="DZ648" s="89"/>
      <c r="EA648" s="89"/>
      <c r="EB648" s="89"/>
      <c r="EC648" s="89"/>
      <c r="ED648" s="89"/>
      <c r="EE648" s="89"/>
      <c r="EF648" s="89"/>
      <c r="EG648" s="89"/>
      <c r="EH648" s="89"/>
      <c r="EI648" s="89"/>
      <c r="EJ648" s="89"/>
      <c r="EK648" s="89"/>
      <c r="EL648" s="89"/>
      <c r="EM648" s="89"/>
      <c r="EN648" s="89"/>
      <c r="EO648" s="89"/>
      <c r="EP648" s="89"/>
      <c r="EQ648" s="89"/>
      <c r="ER648" s="89"/>
      <c r="ES648" s="89"/>
      <c r="ET648" s="89"/>
      <c r="EU648" s="89"/>
      <c r="EV648" s="89"/>
      <c r="EW648" s="89"/>
      <c r="EX648" s="89"/>
      <c r="EY648" s="89"/>
      <c r="EZ648" s="89"/>
      <c r="FA648" s="89"/>
      <c r="FB648" s="89"/>
      <c r="FC648" s="89"/>
      <c r="FD648" s="89"/>
      <c r="FE648" s="89"/>
      <c r="FF648" s="89"/>
      <c r="FG648" s="89"/>
      <c r="FH648" s="89"/>
      <c r="FI648" s="89"/>
      <c r="FJ648" s="89"/>
      <c r="FK648" s="89"/>
      <c r="FL648" s="89"/>
    </row>
    <row r="649" spans="1:168" ht="13">
      <c r="A649" s="89"/>
      <c r="B649" s="118"/>
      <c r="C649" s="85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  <c r="CW649" s="89"/>
      <c r="CX649" s="89"/>
      <c r="CY649" s="89"/>
      <c r="CZ649" s="89"/>
      <c r="DA649" s="89"/>
      <c r="DB649" s="89"/>
      <c r="DC649" s="89"/>
      <c r="DD649" s="89"/>
      <c r="DE649" s="89"/>
      <c r="DF649" s="89"/>
      <c r="DG649" s="89"/>
      <c r="DH649" s="89"/>
      <c r="DI649" s="89"/>
      <c r="DJ649" s="89"/>
      <c r="DK649" s="89"/>
      <c r="DL649" s="89"/>
      <c r="DM649" s="89"/>
      <c r="DN649" s="89"/>
      <c r="DO649" s="89"/>
      <c r="DP649" s="89"/>
      <c r="DQ649" s="89"/>
      <c r="DR649" s="89"/>
      <c r="DS649" s="89"/>
      <c r="DT649" s="89"/>
      <c r="DU649" s="89"/>
      <c r="DV649" s="89"/>
      <c r="DW649" s="89"/>
      <c r="DX649" s="89"/>
      <c r="DY649" s="89"/>
      <c r="DZ649" s="89"/>
      <c r="EA649" s="89"/>
      <c r="EB649" s="89"/>
      <c r="EC649" s="89"/>
      <c r="ED649" s="89"/>
      <c r="EE649" s="89"/>
      <c r="EF649" s="89"/>
      <c r="EG649" s="89"/>
      <c r="EH649" s="89"/>
      <c r="EI649" s="89"/>
      <c r="EJ649" s="89"/>
      <c r="EK649" s="89"/>
      <c r="EL649" s="89"/>
      <c r="EM649" s="89"/>
      <c r="EN649" s="89"/>
      <c r="EO649" s="89"/>
      <c r="EP649" s="89"/>
      <c r="EQ649" s="89"/>
      <c r="ER649" s="89"/>
      <c r="ES649" s="89"/>
      <c r="ET649" s="89"/>
      <c r="EU649" s="89"/>
      <c r="EV649" s="89"/>
      <c r="EW649" s="89"/>
      <c r="EX649" s="89"/>
      <c r="EY649" s="89"/>
      <c r="EZ649" s="89"/>
      <c r="FA649" s="89"/>
      <c r="FB649" s="89"/>
      <c r="FC649" s="89"/>
      <c r="FD649" s="89"/>
      <c r="FE649" s="89"/>
      <c r="FF649" s="89"/>
      <c r="FG649" s="89"/>
      <c r="FH649" s="89"/>
      <c r="FI649" s="89"/>
      <c r="FJ649" s="89"/>
      <c r="FK649" s="89"/>
      <c r="FL649" s="89"/>
    </row>
    <row r="650" spans="1:168" ht="13">
      <c r="A650" s="89"/>
      <c r="B650" s="118"/>
      <c r="C650" s="85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  <c r="CW650" s="89"/>
      <c r="CX650" s="89"/>
      <c r="CY650" s="89"/>
      <c r="CZ650" s="89"/>
      <c r="DA650" s="89"/>
      <c r="DB650" s="89"/>
      <c r="DC650" s="89"/>
      <c r="DD650" s="89"/>
      <c r="DE650" s="89"/>
      <c r="DF650" s="89"/>
      <c r="DG650" s="89"/>
      <c r="DH650" s="89"/>
      <c r="DI650" s="89"/>
      <c r="DJ650" s="89"/>
      <c r="DK650" s="89"/>
      <c r="DL650" s="89"/>
      <c r="DM650" s="89"/>
      <c r="DN650" s="89"/>
      <c r="DO650" s="89"/>
      <c r="DP650" s="89"/>
      <c r="DQ650" s="89"/>
      <c r="DR650" s="89"/>
      <c r="DS650" s="89"/>
      <c r="DT650" s="89"/>
      <c r="DU650" s="89"/>
      <c r="DV650" s="89"/>
      <c r="DW650" s="89"/>
      <c r="DX650" s="89"/>
      <c r="DY650" s="89"/>
      <c r="DZ650" s="89"/>
      <c r="EA650" s="89"/>
      <c r="EB650" s="89"/>
      <c r="EC650" s="89"/>
      <c r="ED650" s="89"/>
      <c r="EE650" s="89"/>
      <c r="EF650" s="89"/>
      <c r="EG650" s="89"/>
      <c r="EH650" s="89"/>
      <c r="EI650" s="89"/>
      <c r="EJ650" s="89"/>
      <c r="EK650" s="89"/>
      <c r="EL650" s="89"/>
      <c r="EM650" s="89"/>
      <c r="EN650" s="89"/>
      <c r="EO650" s="89"/>
      <c r="EP650" s="89"/>
      <c r="EQ650" s="89"/>
      <c r="ER650" s="89"/>
      <c r="ES650" s="89"/>
      <c r="ET650" s="89"/>
      <c r="EU650" s="89"/>
      <c r="EV650" s="89"/>
      <c r="EW650" s="89"/>
      <c r="EX650" s="89"/>
      <c r="EY650" s="89"/>
      <c r="EZ650" s="89"/>
      <c r="FA650" s="89"/>
      <c r="FB650" s="89"/>
      <c r="FC650" s="89"/>
      <c r="FD650" s="89"/>
      <c r="FE650" s="89"/>
      <c r="FF650" s="89"/>
      <c r="FG650" s="89"/>
      <c r="FH650" s="89"/>
      <c r="FI650" s="89"/>
      <c r="FJ650" s="89"/>
      <c r="FK650" s="89"/>
      <c r="FL650" s="89"/>
    </row>
    <row r="651" spans="1:168" ht="13">
      <c r="A651" s="89"/>
      <c r="B651" s="118"/>
      <c r="C651" s="85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  <c r="CW651" s="89"/>
      <c r="CX651" s="89"/>
      <c r="CY651" s="89"/>
      <c r="CZ651" s="89"/>
      <c r="DA651" s="89"/>
      <c r="DB651" s="89"/>
      <c r="DC651" s="89"/>
      <c r="DD651" s="89"/>
      <c r="DE651" s="89"/>
      <c r="DF651" s="89"/>
      <c r="DG651" s="89"/>
      <c r="DH651" s="89"/>
      <c r="DI651" s="89"/>
      <c r="DJ651" s="89"/>
      <c r="DK651" s="89"/>
      <c r="DL651" s="89"/>
      <c r="DM651" s="89"/>
      <c r="DN651" s="89"/>
      <c r="DO651" s="89"/>
      <c r="DP651" s="89"/>
      <c r="DQ651" s="89"/>
      <c r="DR651" s="89"/>
      <c r="DS651" s="89"/>
      <c r="DT651" s="89"/>
      <c r="DU651" s="89"/>
      <c r="DV651" s="89"/>
      <c r="DW651" s="89"/>
      <c r="DX651" s="89"/>
      <c r="DY651" s="89"/>
      <c r="DZ651" s="89"/>
      <c r="EA651" s="89"/>
      <c r="EB651" s="89"/>
      <c r="EC651" s="89"/>
      <c r="ED651" s="89"/>
      <c r="EE651" s="89"/>
      <c r="EF651" s="89"/>
      <c r="EG651" s="89"/>
      <c r="EH651" s="89"/>
      <c r="EI651" s="89"/>
      <c r="EJ651" s="89"/>
      <c r="EK651" s="89"/>
      <c r="EL651" s="89"/>
      <c r="EM651" s="89"/>
      <c r="EN651" s="89"/>
      <c r="EO651" s="89"/>
      <c r="EP651" s="89"/>
      <c r="EQ651" s="89"/>
      <c r="ER651" s="89"/>
      <c r="ES651" s="89"/>
      <c r="ET651" s="89"/>
      <c r="EU651" s="89"/>
      <c r="EV651" s="89"/>
      <c r="EW651" s="89"/>
      <c r="EX651" s="89"/>
      <c r="EY651" s="89"/>
      <c r="EZ651" s="89"/>
      <c r="FA651" s="89"/>
      <c r="FB651" s="89"/>
      <c r="FC651" s="89"/>
      <c r="FD651" s="89"/>
      <c r="FE651" s="89"/>
      <c r="FF651" s="89"/>
      <c r="FG651" s="89"/>
      <c r="FH651" s="89"/>
      <c r="FI651" s="89"/>
      <c r="FJ651" s="89"/>
      <c r="FK651" s="89"/>
      <c r="FL651" s="89"/>
    </row>
    <row r="652" spans="1:168" ht="13">
      <c r="A652" s="89"/>
      <c r="B652" s="118"/>
      <c r="C652" s="85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  <c r="CW652" s="89"/>
      <c r="CX652" s="89"/>
      <c r="CY652" s="89"/>
      <c r="CZ652" s="89"/>
      <c r="DA652" s="89"/>
      <c r="DB652" s="89"/>
      <c r="DC652" s="89"/>
      <c r="DD652" s="89"/>
      <c r="DE652" s="89"/>
      <c r="DF652" s="89"/>
      <c r="DG652" s="89"/>
      <c r="DH652" s="89"/>
      <c r="DI652" s="89"/>
      <c r="DJ652" s="89"/>
      <c r="DK652" s="89"/>
      <c r="DL652" s="89"/>
      <c r="DM652" s="89"/>
      <c r="DN652" s="89"/>
      <c r="DO652" s="89"/>
      <c r="DP652" s="89"/>
      <c r="DQ652" s="89"/>
      <c r="DR652" s="89"/>
      <c r="DS652" s="89"/>
      <c r="DT652" s="89"/>
      <c r="DU652" s="89"/>
      <c r="DV652" s="89"/>
      <c r="DW652" s="89"/>
      <c r="DX652" s="89"/>
      <c r="DY652" s="89"/>
      <c r="DZ652" s="89"/>
      <c r="EA652" s="89"/>
      <c r="EB652" s="89"/>
      <c r="EC652" s="89"/>
      <c r="ED652" s="89"/>
      <c r="EE652" s="89"/>
      <c r="EF652" s="89"/>
      <c r="EG652" s="89"/>
      <c r="EH652" s="89"/>
      <c r="EI652" s="89"/>
      <c r="EJ652" s="89"/>
      <c r="EK652" s="89"/>
      <c r="EL652" s="89"/>
      <c r="EM652" s="89"/>
      <c r="EN652" s="89"/>
      <c r="EO652" s="89"/>
      <c r="EP652" s="89"/>
      <c r="EQ652" s="89"/>
      <c r="ER652" s="89"/>
      <c r="ES652" s="89"/>
      <c r="ET652" s="89"/>
      <c r="EU652" s="89"/>
      <c r="EV652" s="89"/>
      <c r="EW652" s="89"/>
      <c r="EX652" s="89"/>
      <c r="EY652" s="89"/>
      <c r="EZ652" s="89"/>
      <c r="FA652" s="89"/>
      <c r="FB652" s="89"/>
      <c r="FC652" s="89"/>
      <c r="FD652" s="89"/>
      <c r="FE652" s="89"/>
      <c r="FF652" s="89"/>
      <c r="FG652" s="89"/>
      <c r="FH652" s="89"/>
      <c r="FI652" s="89"/>
      <c r="FJ652" s="89"/>
      <c r="FK652" s="89"/>
      <c r="FL652" s="89"/>
    </row>
    <row r="653" spans="1:168" ht="13">
      <c r="A653" s="89"/>
      <c r="B653" s="118"/>
      <c r="C653" s="85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  <c r="CW653" s="89"/>
      <c r="CX653" s="89"/>
      <c r="CY653" s="89"/>
      <c r="CZ653" s="89"/>
      <c r="DA653" s="89"/>
      <c r="DB653" s="89"/>
      <c r="DC653" s="89"/>
      <c r="DD653" s="89"/>
      <c r="DE653" s="89"/>
      <c r="DF653" s="89"/>
      <c r="DG653" s="89"/>
      <c r="DH653" s="89"/>
      <c r="DI653" s="89"/>
      <c r="DJ653" s="89"/>
      <c r="DK653" s="89"/>
      <c r="DL653" s="89"/>
      <c r="DM653" s="89"/>
      <c r="DN653" s="89"/>
      <c r="DO653" s="89"/>
      <c r="DP653" s="89"/>
      <c r="DQ653" s="89"/>
      <c r="DR653" s="89"/>
      <c r="DS653" s="89"/>
      <c r="DT653" s="89"/>
      <c r="DU653" s="89"/>
      <c r="DV653" s="89"/>
      <c r="DW653" s="89"/>
      <c r="DX653" s="89"/>
      <c r="DY653" s="89"/>
      <c r="DZ653" s="89"/>
      <c r="EA653" s="89"/>
      <c r="EB653" s="89"/>
      <c r="EC653" s="89"/>
      <c r="ED653" s="89"/>
      <c r="EE653" s="89"/>
      <c r="EF653" s="89"/>
      <c r="EG653" s="89"/>
      <c r="EH653" s="89"/>
      <c r="EI653" s="89"/>
      <c r="EJ653" s="89"/>
      <c r="EK653" s="89"/>
      <c r="EL653" s="89"/>
      <c r="EM653" s="89"/>
      <c r="EN653" s="89"/>
      <c r="EO653" s="89"/>
      <c r="EP653" s="89"/>
      <c r="EQ653" s="89"/>
      <c r="ER653" s="89"/>
      <c r="ES653" s="89"/>
      <c r="ET653" s="89"/>
      <c r="EU653" s="89"/>
      <c r="EV653" s="89"/>
      <c r="EW653" s="89"/>
      <c r="EX653" s="89"/>
      <c r="EY653" s="89"/>
      <c r="EZ653" s="89"/>
      <c r="FA653" s="89"/>
      <c r="FB653" s="89"/>
      <c r="FC653" s="89"/>
      <c r="FD653" s="89"/>
      <c r="FE653" s="89"/>
      <c r="FF653" s="89"/>
      <c r="FG653" s="89"/>
      <c r="FH653" s="89"/>
      <c r="FI653" s="89"/>
      <c r="FJ653" s="89"/>
      <c r="FK653" s="89"/>
      <c r="FL653" s="89"/>
    </row>
    <row r="654" spans="1:168" ht="13">
      <c r="A654" s="89"/>
      <c r="B654" s="118"/>
      <c r="C654" s="85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  <c r="CW654" s="89"/>
      <c r="CX654" s="89"/>
      <c r="CY654" s="89"/>
      <c r="CZ654" s="89"/>
      <c r="DA654" s="89"/>
      <c r="DB654" s="89"/>
      <c r="DC654" s="89"/>
      <c r="DD654" s="89"/>
      <c r="DE654" s="89"/>
      <c r="DF654" s="89"/>
      <c r="DG654" s="89"/>
      <c r="DH654" s="89"/>
      <c r="DI654" s="89"/>
      <c r="DJ654" s="89"/>
      <c r="DK654" s="89"/>
      <c r="DL654" s="89"/>
      <c r="DM654" s="89"/>
      <c r="DN654" s="89"/>
      <c r="DO654" s="89"/>
      <c r="DP654" s="89"/>
      <c r="DQ654" s="89"/>
      <c r="DR654" s="89"/>
      <c r="DS654" s="89"/>
      <c r="DT654" s="89"/>
      <c r="DU654" s="89"/>
      <c r="DV654" s="89"/>
      <c r="DW654" s="89"/>
      <c r="DX654" s="89"/>
      <c r="DY654" s="89"/>
      <c r="DZ654" s="89"/>
      <c r="EA654" s="89"/>
      <c r="EB654" s="89"/>
      <c r="EC654" s="89"/>
      <c r="ED654" s="89"/>
      <c r="EE654" s="89"/>
      <c r="EF654" s="89"/>
      <c r="EG654" s="89"/>
      <c r="EH654" s="89"/>
      <c r="EI654" s="89"/>
      <c r="EJ654" s="89"/>
      <c r="EK654" s="89"/>
      <c r="EL654" s="89"/>
      <c r="EM654" s="89"/>
      <c r="EN654" s="89"/>
      <c r="EO654" s="89"/>
      <c r="EP654" s="89"/>
      <c r="EQ654" s="89"/>
      <c r="ER654" s="89"/>
      <c r="ES654" s="89"/>
      <c r="ET654" s="89"/>
      <c r="EU654" s="89"/>
      <c r="EV654" s="89"/>
      <c r="EW654" s="89"/>
      <c r="EX654" s="89"/>
      <c r="EY654" s="89"/>
      <c r="EZ654" s="89"/>
      <c r="FA654" s="89"/>
      <c r="FB654" s="89"/>
      <c r="FC654" s="89"/>
      <c r="FD654" s="89"/>
      <c r="FE654" s="89"/>
      <c r="FF654" s="89"/>
      <c r="FG654" s="89"/>
      <c r="FH654" s="89"/>
      <c r="FI654" s="89"/>
      <c r="FJ654" s="89"/>
      <c r="FK654" s="89"/>
      <c r="FL654" s="89"/>
    </row>
    <row r="655" spans="1:168" ht="13">
      <c r="A655" s="89"/>
      <c r="B655" s="118"/>
      <c r="C655" s="85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  <c r="CW655" s="89"/>
      <c r="CX655" s="89"/>
      <c r="CY655" s="89"/>
      <c r="CZ655" s="89"/>
      <c r="DA655" s="89"/>
      <c r="DB655" s="89"/>
      <c r="DC655" s="89"/>
      <c r="DD655" s="89"/>
      <c r="DE655" s="89"/>
      <c r="DF655" s="89"/>
      <c r="DG655" s="89"/>
      <c r="DH655" s="89"/>
      <c r="DI655" s="89"/>
      <c r="DJ655" s="89"/>
      <c r="DK655" s="89"/>
      <c r="DL655" s="89"/>
      <c r="DM655" s="89"/>
      <c r="DN655" s="89"/>
      <c r="DO655" s="89"/>
      <c r="DP655" s="89"/>
      <c r="DQ655" s="89"/>
      <c r="DR655" s="89"/>
      <c r="DS655" s="89"/>
      <c r="DT655" s="89"/>
      <c r="DU655" s="89"/>
      <c r="DV655" s="89"/>
      <c r="DW655" s="89"/>
      <c r="DX655" s="89"/>
      <c r="DY655" s="89"/>
      <c r="DZ655" s="89"/>
      <c r="EA655" s="89"/>
      <c r="EB655" s="89"/>
      <c r="EC655" s="89"/>
      <c r="ED655" s="89"/>
      <c r="EE655" s="89"/>
      <c r="EF655" s="89"/>
      <c r="EG655" s="89"/>
      <c r="EH655" s="89"/>
      <c r="EI655" s="89"/>
      <c r="EJ655" s="89"/>
      <c r="EK655" s="89"/>
      <c r="EL655" s="89"/>
      <c r="EM655" s="89"/>
      <c r="EN655" s="89"/>
      <c r="EO655" s="89"/>
      <c r="EP655" s="89"/>
      <c r="EQ655" s="89"/>
      <c r="ER655" s="89"/>
      <c r="ES655" s="89"/>
      <c r="ET655" s="89"/>
      <c r="EU655" s="89"/>
      <c r="EV655" s="89"/>
      <c r="EW655" s="89"/>
      <c r="EX655" s="89"/>
      <c r="EY655" s="89"/>
      <c r="EZ655" s="89"/>
      <c r="FA655" s="89"/>
      <c r="FB655" s="89"/>
      <c r="FC655" s="89"/>
      <c r="FD655" s="89"/>
      <c r="FE655" s="89"/>
      <c r="FF655" s="89"/>
      <c r="FG655" s="89"/>
      <c r="FH655" s="89"/>
      <c r="FI655" s="89"/>
      <c r="FJ655" s="89"/>
      <c r="FK655" s="89"/>
      <c r="FL655" s="89"/>
    </row>
    <row r="656" spans="1:168" ht="13">
      <c r="A656" s="89"/>
      <c r="B656" s="118"/>
      <c r="C656" s="85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  <c r="CW656" s="89"/>
      <c r="CX656" s="89"/>
      <c r="CY656" s="89"/>
      <c r="CZ656" s="89"/>
      <c r="DA656" s="89"/>
      <c r="DB656" s="89"/>
      <c r="DC656" s="89"/>
      <c r="DD656" s="89"/>
      <c r="DE656" s="89"/>
      <c r="DF656" s="89"/>
      <c r="DG656" s="89"/>
      <c r="DH656" s="89"/>
      <c r="DI656" s="89"/>
      <c r="DJ656" s="89"/>
      <c r="DK656" s="89"/>
      <c r="DL656" s="89"/>
      <c r="DM656" s="89"/>
      <c r="DN656" s="89"/>
      <c r="DO656" s="89"/>
      <c r="DP656" s="89"/>
      <c r="DQ656" s="89"/>
      <c r="DR656" s="89"/>
      <c r="DS656" s="89"/>
      <c r="DT656" s="89"/>
      <c r="DU656" s="89"/>
      <c r="DV656" s="89"/>
      <c r="DW656" s="89"/>
      <c r="DX656" s="89"/>
      <c r="DY656" s="89"/>
      <c r="DZ656" s="89"/>
      <c r="EA656" s="89"/>
      <c r="EB656" s="89"/>
      <c r="EC656" s="89"/>
      <c r="ED656" s="89"/>
      <c r="EE656" s="89"/>
      <c r="EF656" s="89"/>
      <c r="EG656" s="89"/>
      <c r="EH656" s="89"/>
      <c r="EI656" s="89"/>
      <c r="EJ656" s="89"/>
      <c r="EK656" s="89"/>
      <c r="EL656" s="89"/>
      <c r="EM656" s="89"/>
      <c r="EN656" s="89"/>
      <c r="EO656" s="89"/>
      <c r="EP656" s="89"/>
      <c r="EQ656" s="89"/>
      <c r="ER656" s="89"/>
      <c r="ES656" s="89"/>
      <c r="ET656" s="89"/>
      <c r="EU656" s="89"/>
      <c r="EV656" s="89"/>
      <c r="EW656" s="89"/>
      <c r="EX656" s="89"/>
      <c r="EY656" s="89"/>
      <c r="EZ656" s="89"/>
      <c r="FA656" s="89"/>
      <c r="FB656" s="89"/>
      <c r="FC656" s="89"/>
      <c r="FD656" s="89"/>
      <c r="FE656" s="89"/>
      <c r="FF656" s="89"/>
      <c r="FG656" s="89"/>
      <c r="FH656" s="89"/>
      <c r="FI656" s="89"/>
      <c r="FJ656" s="89"/>
      <c r="FK656" s="89"/>
      <c r="FL656" s="89"/>
    </row>
    <row r="657" spans="1:168" ht="13">
      <c r="A657" s="89"/>
      <c r="B657" s="118"/>
      <c r="C657" s="85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  <c r="CW657" s="89"/>
      <c r="CX657" s="89"/>
      <c r="CY657" s="89"/>
      <c r="CZ657" s="89"/>
      <c r="DA657" s="89"/>
      <c r="DB657" s="89"/>
      <c r="DC657" s="89"/>
      <c r="DD657" s="89"/>
      <c r="DE657" s="89"/>
      <c r="DF657" s="89"/>
      <c r="DG657" s="89"/>
      <c r="DH657" s="89"/>
      <c r="DI657" s="89"/>
      <c r="DJ657" s="89"/>
      <c r="DK657" s="89"/>
      <c r="DL657" s="89"/>
      <c r="DM657" s="89"/>
      <c r="DN657" s="89"/>
      <c r="DO657" s="89"/>
      <c r="DP657" s="89"/>
      <c r="DQ657" s="89"/>
      <c r="DR657" s="89"/>
      <c r="DS657" s="89"/>
      <c r="DT657" s="89"/>
      <c r="DU657" s="89"/>
      <c r="DV657" s="89"/>
      <c r="DW657" s="89"/>
      <c r="DX657" s="89"/>
      <c r="DY657" s="89"/>
      <c r="DZ657" s="89"/>
      <c r="EA657" s="89"/>
      <c r="EB657" s="89"/>
      <c r="EC657" s="89"/>
      <c r="ED657" s="89"/>
      <c r="EE657" s="89"/>
      <c r="EF657" s="89"/>
      <c r="EG657" s="89"/>
      <c r="EH657" s="89"/>
      <c r="EI657" s="89"/>
      <c r="EJ657" s="89"/>
      <c r="EK657" s="89"/>
      <c r="EL657" s="89"/>
      <c r="EM657" s="89"/>
      <c r="EN657" s="89"/>
      <c r="EO657" s="89"/>
      <c r="EP657" s="89"/>
      <c r="EQ657" s="89"/>
      <c r="ER657" s="89"/>
      <c r="ES657" s="89"/>
      <c r="ET657" s="89"/>
      <c r="EU657" s="89"/>
      <c r="EV657" s="89"/>
      <c r="EW657" s="89"/>
      <c r="EX657" s="89"/>
      <c r="EY657" s="89"/>
      <c r="EZ657" s="89"/>
      <c r="FA657" s="89"/>
      <c r="FB657" s="89"/>
      <c r="FC657" s="89"/>
      <c r="FD657" s="89"/>
      <c r="FE657" s="89"/>
      <c r="FF657" s="89"/>
      <c r="FG657" s="89"/>
      <c r="FH657" s="89"/>
      <c r="FI657" s="89"/>
      <c r="FJ657" s="89"/>
      <c r="FK657" s="89"/>
      <c r="FL657" s="89"/>
    </row>
    <row r="658" spans="1:168" ht="13">
      <c r="A658" s="89"/>
      <c r="B658" s="118"/>
      <c r="C658" s="85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89"/>
      <c r="CY658" s="89"/>
      <c r="CZ658" s="89"/>
      <c r="DA658" s="89"/>
      <c r="DB658" s="89"/>
      <c r="DC658" s="89"/>
      <c r="DD658" s="89"/>
      <c r="DE658" s="89"/>
      <c r="DF658" s="89"/>
      <c r="DG658" s="89"/>
      <c r="DH658" s="89"/>
      <c r="DI658" s="89"/>
      <c r="DJ658" s="89"/>
      <c r="DK658" s="89"/>
      <c r="DL658" s="89"/>
      <c r="DM658" s="89"/>
      <c r="DN658" s="89"/>
      <c r="DO658" s="89"/>
      <c r="DP658" s="89"/>
      <c r="DQ658" s="89"/>
      <c r="DR658" s="89"/>
      <c r="DS658" s="89"/>
      <c r="DT658" s="89"/>
      <c r="DU658" s="89"/>
      <c r="DV658" s="89"/>
      <c r="DW658" s="89"/>
      <c r="DX658" s="89"/>
      <c r="DY658" s="89"/>
      <c r="DZ658" s="89"/>
      <c r="EA658" s="89"/>
      <c r="EB658" s="89"/>
      <c r="EC658" s="89"/>
      <c r="ED658" s="89"/>
      <c r="EE658" s="89"/>
      <c r="EF658" s="89"/>
      <c r="EG658" s="89"/>
      <c r="EH658" s="89"/>
      <c r="EI658" s="89"/>
      <c r="EJ658" s="89"/>
      <c r="EK658" s="89"/>
      <c r="EL658" s="89"/>
      <c r="EM658" s="89"/>
      <c r="EN658" s="89"/>
      <c r="EO658" s="89"/>
      <c r="EP658" s="89"/>
      <c r="EQ658" s="89"/>
      <c r="ER658" s="89"/>
      <c r="ES658" s="89"/>
      <c r="ET658" s="89"/>
      <c r="EU658" s="89"/>
      <c r="EV658" s="89"/>
      <c r="EW658" s="89"/>
      <c r="EX658" s="89"/>
      <c r="EY658" s="89"/>
      <c r="EZ658" s="89"/>
      <c r="FA658" s="89"/>
      <c r="FB658" s="89"/>
      <c r="FC658" s="89"/>
      <c r="FD658" s="89"/>
      <c r="FE658" s="89"/>
      <c r="FF658" s="89"/>
      <c r="FG658" s="89"/>
      <c r="FH658" s="89"/>
      <c r="FI658" s="89"/>
      <c r="FJ658" s="89"/>
      <c r="FK658" s="89"/>
      <c r="FL658" s="89"/>
    </row>
    <row r="659" spans="1:168" ht="13">
      <c r="A659" s="89"/>
      <c r="B659" s="118"/>
      <c r="C659" s="85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  <c r="CW659" s="89"/>
      <c r="CX659" s="89"/>
      <c r="CY659" s="89"/>
      <c r="CZ659" s="89"/>
      <c r="DA659" s="89"/>
      <c r="DB659" s="89"/>
      <c r="DC659" s="89"/>
      <c r="DD659" s="89"/>
      <c r="DE659" s="89"/>
      <c r="DF659" s="89"/>
      <c r="DG659" s="89"/>
      <c r="DH659" s="89"/>
      <c r="DI659" s="89"/>
      <c r="DJ659" s="89"/>
      <c r="DK659" s="89"/>
      <c r="DL659" s="89"/>
      <c r="DM659" s="89"/>
      <c r="DN659" s="89"/>
      <c r="DO659" s="89"/>
      <c r="DP659" s="89"/>
      <c r="DQ659" s="89"/>
      <c r="DR659" s="89"/>
      <c r="DS659" s="89"/>
      <c r="DT659" s="89"/>
      <c r="DU659" s="89"/>
      <c r="DV659" s="89"/>
      <c r="DW659" s="89"/>
      <c r="DX659" s="89"/>
      <c r="DY659" s="89"/>
      <c r="DZ659" s="89"/>
      <c r="EA659" s="89"/>
      <c r="EB659" s="89"/>
      <c r="EC659" s="89"/>
      <c r="ED659" s="89"/>
      <c r="EE659" s="89"/>
      <c r="EF659" s="89"/>
      <c r="EG659" s="89"/>
      <c r="EH659" s="89"/>
      <c r="EI659" s="89"/>
      <c r="EJ659" s="89"/>
      <c r="EK659" s="89"/>
      <c r="EL659" s="89"/>
      <c r="EM659" s="89"/>
      <c r="EN659" s="89"/>
      <c r="EO659" s="89"/>
      <c r="EP659" s="89"/>
      <c r="EQ659" s="89"/>
      <c r="ER659" s="89"/>
      <c r="ES659" s="89"/>
      <c r="ET659" s="89"/>
      <c r="EU659" s="89"/>
      <c r="EV659" s="89"/>
      <c r="EW659" s="89"/>
      <c r="EX659" s="89"/>
      <c r="EY659" s="89"/>
      <c r="EZ659" s="89"/>
      <c r="FA659" s="89"/>
      <c r="FB659" s="89"/>
      <c r="FC659" s="89"/>
      <c r="FD659" s="89"/>
      <c r="FE659" s="89"/>
      <c r="FF659" s="89"/>
      <c r="FG659" s="89"/>
      <c r="FH659" s="89"/>
      <c r="FI659" s="89"/>
      <c r="FJ659" s="89"/>
      <c r="FK659" s="89"/>
      <c r="FL659" s="89"/>
    </row>
    <row r="660" spans="1:168" ht="13">
      <c r="A660" s="89"/>
      <c r="B660" s="118"/>
      <c r="C660" s="85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  <c r="CW660" s="89"/>
      <c r="CX660" s="89"/>
      <c r="CY660" s="89"/>
      <c r="CZ660" s="89"/>
      <c r="DA660" s="89"/>
      <c r="DB660" s="89"/>
      <c r="DC660" s="89"/>
      <c r="DD660" s="89"/>
      <c r="DE660" s="89"/>
      <c r="DF660" s="89"/>
      <c r="DG660" s="89"/>
      <c r="DH660" s="89"/>
      <c r="DI660" s="89"/>
      <c r="DJ660" s="89"/>
      <c r="DK660" s="89"/>
      <c r="DL660" s="89"/>
      <c r="DM660" s="89"/>
      <c r="DN660" s="89"/>
      <c r="DO660" s="89"/>
      <c r="DP660" s="89"/>
      <c r="DQ660" s="89"/>
      <c r="DR660" s="89"/>
      <c r="DS660" s="89"/>
      <c r="DT660" s="89"/>
      <c r="DU660" s="89"/>
      <c r="DV660" s="89"/>
      <c r="DW660" s="89"/>
      <c r="DX660" s="89"/>
      <c r="DY660" s="89"/>
      <c r="DZ660" s="89"/>
      <c r="EA660" s="89"/>
      <c r="EB660" s="89"/>
      <c r="EC660" s="89"/>
      <c r="ED660" s="89"/>
      <c r="EE660" s="89"/>
      <c r="EF660" s="89"/>
      <c r="EG660" s="89"/>
      <c r="EH660" s="89"/>
      <c r="EI660" s="89"/>
      <c r="EJ660" s="89"/>
      <c r="EK660" s="89"/>
      <c r="EL660" s="89"/>
      <c r="EM660" s="89"/>
      <c r="EN660" s="89"/>
      <c r="EO660" s="89"/>
      <c r="EP660" s="89"/>
      <c r="EQ660" s="89"/>
      <c r="ER660" s="89"/>
      <c r="ES660" s="89"/>
      <c r="ET660" s="89"/>
      <c r="EU660" s="89"/>
      <c r="EV660" s="89"/>
      <c r="EW660" s="89"/>
      <c r="EX660" s="89"/>
      <c r="EY660" s="89"/>
      <c r="EZ660" s="89"/>
      <c r="FA660" s="89"/>
      <c r="FB660" s="89"/>
      <c r="FC660" s="89"/>
      <c r="FD660" s="89"/>
      <c r="FE660" s="89"/>
      <c r="FF660" s="89"/>
      <c r="FG660" s="89"/>
      <c r="FH660" s="89"/>
      <c r="FI660" s="89"/>
      <c r="FJ660" s="89"/>
      <c r="FK660" s="89"/>
      <c r="FL660" s="89"/>
    </row>
    <row r="661" spans="1:168" ht="13">
      <c r="A661" s="89"/>
      <c r="B661" s="118"/>
      <c r="C661" s="85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89"/>
      <c r="DF661" s="89"/>
      <c r="DG661" s="89"/>
      <c r="DH661" s="89"/>
      <c r="DI661" s="89"/>
      <c r="DJ661" s="89"/>
      <c r="DK661" s="89"/>
      <c r="DL661" s="89"/>
      <c r="DM661" s="89"/>
      <c r="DN661" s="89"/>
      <c r="DO661" s="89"/>
      <c r="DP661" s="89"/>
      <c r="DQ661" s="89"/>
      <c r="DR661" s="89"/>
      <c r="DS661" s="89"/>
      <c r="DT661" s="89"/>
      <c r="DU661" s="89"/>
      <c r="DV661" s="89"/>
      <c r="DW661" s="89"/>
      <c r="DX661" s="89"/>
      <c r="DY661" s="89"/>
      <c r="DZ661" s="89"/>
      <c r="EA661" s="89"/>
      <c r="EB661" s="89"/>
      <c r="EC661" s="89"/>
      <c r="ED661" s="89"/>
      <c r="EE661" s="89"/>
      <c r="EF661" s="89"/>
      <c r="EG661" s="89"/>
      <c r="EH661" s="89"/>
      <c r="EI661" s="89"/>
      <c r="EJ661" s="89"/>
      <c r="EK661" s="89"/>
      <c r="EL661" s="89"/>
      <c r="EM661" s="89"/>
      <c r="EN661" s="89"/>
      <c r="EO661" s="89"/>
      <c r="EP661" s="89"/>
      <c r="EQ661" s="89"/>
      <c r="ER661" s="89"/>
      <c r="ES661" s="89"/>
      <c r="ET661" s="89"/>
      <c r="EU661" s="89"/>
      <c r="EV661" s="89"/>
      <c r="EW661" s="89"/>
      <c r="EX661" s="89"/>
      <c r="EY661" s="89"/>
      <c r="EZ661" s="89"/>
      <c r="FA661" s="89"/>
      <c r="FB661" s="89"/>
      <c r="FC661" s="89"/>
      <c r="FD661" s="89"/>
      <c r="FE661" s="89"/>
      <c r="FF661" s="89"/>
      <c r="FG661" s="89"/>
      <c r="FH661" s="89"/>
      <c r="FI661" s="89"/>
      <c r="FJ661" s="89"/>
      <c r="FK661" s="89"/>
      <c r="FL661" s="89"/>
    </row>
    <row r="662" spans="1:168" ht="13">
      <c r="A662" s="89"/>
      <c r="B662" s="118"/>
      <c r="C662" s="85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  <c r="CW662" s="89"/>
      <c r="CX662" s="89"/>
      <c r="CY662" s="89"/>
      <c r="CZ662" s="89"/>
      <c r="DA662" s="89"/>
      <c r="DB662" s="89"/>
      <c r="DC662" s="89"/>
      <c r="DD662" s="89"/>
      <c r="DE662" s="89"/>
      <c r="DF662" s="89"/>
      <c r="DG662" s="89"/>
      <c r="DH662" s="89"/>
      <c r="DI662" s="89"/>
      <c r="DJ662" s="89"/>
      <c r="DK662" s="89"/>
      <c r="DL662" s="89"/>
      <c r="DM662" s="89"/>
      <c r="DN662" s="89"/>
      <c r="DO662" s="89"/>
      <c r="DP662" s="89"/>
      <c r="DQ662" s="89"/>
      <c r="DR662" s="89"/>
      <c r="DS662" s="89"/>
      <c r="DT662" s="89"/>
      <c r="DU662" s="89"/>
      <c r="DV662" s="89"/>
      <c r="DW662" s="89"/>
      <c r="DX662" s="89"/>
      <c r="DY662" s="89"/>
      <c r="DZ662" s="89"/>
      <c r="EA662" s="89"/>
      <c r="EB662" s="89"/>
      <c r="EC662" s="89"/>
      <c r="ED662" s="89"/>
      <c r="EE662" s="89"/>
      <c r="EF662" s="89"/>
      <c r="EG662" s="89"/>
      <c r="EH662" s="89"/>
      <c r="EI662" s="89"/>
      <c r="EJ662" s="89"/>
      <c r="EK662" s="89"/>
      <c r="EL662" s="89"/>
      <c r="EM662" s="89"/>
      <c r="EN662" s="89"/>
      <c r="EO662" s="89"/>
      <c r="EP662" s="89"/>
      <c r="EQ662" s="89"/>
      <c r="ER662" s="89"/>
      <c r="ES662" s="89"/>
      <c r="ET662" s="89"/>
      <c r="EU662" s="89"/>
      <c r="EV662" s="89"/>
      <c r="EW662" s="89"/>
      <c r="EX662" s="89"/>
      <c r="EY662" s="89"/>
      <c r="EZ662" s="89"/>
      <c r="FA662" s="89"/>
      <c r="FB662" s="89"/>
      <c r="FC662" s="89"/>
      <c r="FD662" s="89"/>
      <c r="FE662" s="89"/>
      <c r="FF662" s="89"/>
      <c r="FG662" s="89"/>
      <c r="FH662" s="89"/>
      <c r="FI662" s="89"/>
      <c r="FJ662" s="89"/>
      <c r="FK662" s="89"/>
      <c r="FL662" s="89"/>
    </row>
    <row r="663" spans="1:168" ht="13">
      <c r="A663" s="89"/>
      <c r="B663" s="118"/>
      <c r="C663" s="85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  <c r="CW663" s="89"/>
      <c r="CX663" s="89"/>
      <c r="CY663" s="89"/>
      <c r="CZ663" s="89"/>
      <c r="DA663" s="89"/>
      <c r="DB663" s="89"/>
      <c r="DC663" s="89"/>
      <c r="DD663" s="89"/>
      <c r="DE663" s="89"/>
      <c r="DF663" s="89"/>
      <c r="DG663" s="89"/>
      <c r="DH663" s="89"/>
      <c r="DI663" s="89"/>
      <c r="DJ663" s="89"/>
      <c r="DK663" s="89"/>
      <c r="DL663" s="89"/>
      <c r="DM663" s="89"/>
      <c r="DN663" s="89"/>
      <c r="DO663" s="89"/>
      <c r="DP663" s="89"/>
      <c r="DQ663" s="89"/>
      <c r="DR663" s="89"/>
      <c r="DS663" s="89"/>
      <c r="DT663" s="89"/>
      <c r="DU663" s="89"/>
      <c r="DV663" s="89"/>
      <c r="DW663" s="89"/>
      <c r="DX663" s="89"/>
      <c r="DY663" s="89"/>
      <c r="DZ663" s="89"/>
      <c r="EA663" s="89"/>
      <c r="EB663" s="89"/>
      <c r="EC663" s="89"/>
      <c r="ED663" s="89"/>
      <c r="EE663" s="89"/>
      <c r="EF663" s="89"/>
      <c r="EG663" s="89"/>
      <c r="EH663" s="89"/>
      <c r="EI663" s="89"/>
      <c r="EJ663" s="89"/>
      <c r="EK663" s="89"/>
      <c r="EL663" s="89"/>
      <c r="EM663" s="89"/>
      <c r="EN663" s="89"/>
      <c r="EO663" s="89"/>
      <c r="EP663" s="89"/>
      <c r="EQ663" s="89"/>
      <c r="ER663" s="89"/>
      <c r="ES663" s="89"/>
      <c r="ET663" s="89"/>
      <c r="EU663" s="89"/>
      <c r="EV663" s="89"/>
      <c r="EW663" s="89"/>
      <c r="EX663" s="89"/>
      <c r="EY663" s="89"/>
      <c r="EZ663" s="89"/>
      <c r="FA663" s="89"/>
      <c r="FB663" s="89"/>
      <c r="FC663" s="89"/>
      <c r="FD663" s="89"/>
      <c r="FE663" s="89"/>
      <c r="FF663" s="89"/>
      <c r="FG663" s="89"/>
      <c r="FH663" s="89"/>
      <c r="FI663" s="89"/>
      <c r="FJ663" s="89"/>
      <c r="FK663" s="89"/>
      <c r="FL663" s="89"/>
    </row>
    <row r="664" spans="1:168" ht="13">
      <c r="A664" s="89"/>
      <c r="B664" s="118"/>
      <c r="C664" s="85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  <c r="CW664" s="89"/>
      <c r="CX664" s="89"/>
      <c r="CY664" s="89"/>
      <c r="CZ664" s="89"/>
      <c r="DA664" s="89"/>
      <c r="DB664" s="89"/>
      <c r="DC664" s="89"/>
      <c r="DD664" s="89"/>
      <c r="DE664" s="89"/>
      <c r="DF664" s="89"/>
      <c r="DG664" s="89"/>
      <c r="DH664" s="89"/>
      <c r="DI664" s="89"/>
      <c r="DJ664" s="89"/>
      <c r="DK664" s="89"/>
      <c r="DL664" s="89"/>
      <c r="DM664" s="89"/>
      <c r="DN664" s="89"/>
      <c r="DO664" s="89"/>
      <c r="DP664" s="89"/>
      <c r="DQ664" s="89"/>
      <c r="DR664" s="89"/>
      <c r="DS664" s="89"/>
      <c r="DT664" s="89"/>
      <c r="DU664" s="89"/>
      <c r="DV664" s="89"/>
      <c r="DW664" s="89"/>
      <c r="DX664" s="89"/>
      <c r="DY664" s="89"/>
      <c r="DZ664" s="89"/>
      <c r="EA664" s="89"/>
      <c r="EB664" s="89"/>
      <c r="EC664" s="89"/>
      <c r="ED664" s="89"/>
      <c r="EE664" s="89"/>
      <c r="EF664" s="89"/>
      <c r="EG664" s="89"/>
      <c r="EH664" s="89"/>
      <c r="EI664" s="89"/>
      <c r="EJ664" s="89"/>
      <c r="EK664" s="89"/>
      <c r="EL664" s="89"/>
      <c r="EM664" s="89"/>
      <c r="EN664" s="89"/>
      <c r="EO664" s="89"/>
      <c r="EP664" s="89"/>
      <c r="EQ664" s="89"/>
      <c r="ER664" s="89"/>
      <c r="ES664" s="89"/>
      <c r="ET664" s="89"/>
      <c r="EU664" s="89"/>
      <c r="EV664" s="89"/>
      <c r="EW664" s="89"/>
      <c r="EX664" s="89"/>
      <c r="EY664" s="89"/>
      <c r="EZ664" s="89"/>
      <c r="FA664" s="89"/>
      <c r="FB664" s="89"/>
      <c r="FC664" s="89"/>
      <c r="FD664" s="89"/>
      <c r="FE664" s="89"/>
      <c r="FF664" s="89"/>
      <c r="FG664" s="89"/>
      <c r="FH664" s="89"/>
      <c r="FI664" s="89"/>
      <c r="FJ664" s="89"/>
      <c r="FK664" s="89"/>
      <c r="FL664" s="89"/>
    </row>
    <row r="665" spans="1:168" ht="13">
      <c r="A665" s="89"/>
      <c r="B665" s="118"/>
      <c r="C665" s="85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  <c r="CW665" s="89"/>
      <c r="CX665" s="89"/>
      <c r="CY665" s="89"/>
      <c r="CZ665" s="89"/>
      <c r="DA665" s="89"/>
      <c r="DB665" s="89"/>
      <c r="DC665" s="89"/>
      <c r="DD665" s="89"/>
      <c r="DE665" s="89"/>
      <c r="DF665" s="89"/>
      <c r="DG665" s="89"/>
      <c r="DH665" s="89"/>
      <c r="DI665" s="89"/>
      <c r="DJ665" s="89"/>
      <c r="DK665" s="89"/>
      <c r="DL665" s="89"/>
      <c r="DM665" s="89"/>
      <c r="DN665" s="89"/>
      <c r="DO665" s="89"/>
      <c r="DP665" s="89"/>
      <c r="DQ665" s="89"/>
      <c r="DR665" s="89"/>
      <c r="DS665" s="89"/>
      <c r="DT665" s="89"/>
      <c r="DU665" s="89"/>
      <c r="DV665" s="89"/>
      <c r="DW665" s="89"/>
      <c r="DX665" s="89"/>
      <c r="DY665" s="89"/>
      <c r="DZ665" s="89"/>
      <c r="EA665" s="89"/>
      <c r="EB665" s="89"/>
      <c r="EC665" s="89"/>
      <c r="ED665" s="89"/>
      <c r="EE665" s="89"/>
      <c r="EF665" s="89"/>
      <c r="EG665" s="89"/>
      <c r="EH665" s="89"/>
      <c r="EI665" s="89"/>
      <c r="EJ665" s="89"/>
      <c r="EK665" s="89"/>
      <c r="EL665" s="89"/>
      <c r="EM665" s="89"/>
      <c r="EN665" s="89"/>
      <c r="EO665" s="89"/>
      <c r="EP665" s="89"/>
      <c r="EQ665" s="89"/>
      <c r="ER665" s="89"/>
      <c r="ES665" s="89"/>
      <c r="ET665" s="89"/>
      <c r="EU665" s="89"/>
      <c r="EV665" s="89"/>
      <c r="EW665" s="89"/>
      <c r="EX665" s="89"/>
      <c r="EY665" s="89"/>
      <c r="EZ665" s="89"/>
      <c r="FA665" s="89"/>
      <c r="FB665" s="89"/>
      <c r="FC665" s="89"/>
      <c r="FD665" s="89"/>
      <c r="FE665" s="89"/>
      <c r="FF665" s="89"/>
      <c r="FG665" s="89"/>
      <c r="FH665" s="89"/>
      <c r="FI665" s="89"/>
      <c r="FJ665" s="89"/>
      <c r="FK665" s="89"/>
      <c r="FL665" s="89"/>
    </row>
    <row r="666" spans="1:168" ht="13">
      <c r="A666" s="89"/>
      <c r="B666" s="118"/>
      <c r="C666" s="85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  <c r="CW666" s="89"/>
      <c r="CX666" s="89"/>
      <c r="CY666" s="89"/>
      <c r="CZ666" s="89"/>
      <c r="DA666" s="89"/>
      <c r="DB666" s="89"/>
      <c r="DC666" s="89"/>
      <c r="DD666" s="89"/>
      <c r="DE666" s="89"/>
      <c r="DF666" s="89"/>
      <c r="DG666" s="89"/>
      <c r="DH666" s="89"/>
      <c r="DI666" s="89"/>
      <c r="DJ666" s="89"/>
      <c r="DK666" s="89"/>
      <c r="DL666" s="89"/>
      <c r="DM666" s="89"/>
      <c r="DN666" s="89"/>
      <c r="DO666" s="89"/>
      <c r="DP666" s="89"/>
      <c r="DQ666" s="89"/>
      <c r="DR666" s="89"/>
      <c r="DS666" s="89"/>
      <c r="DT666" s="89"/>
      <c r="DU666" s="89"/>
      <c r="DV666" s="89"/>
      <c r="DW666" s="89"/>
      <c r="DX666" s="89"/>
      <c r="DY666" s="89"/>
      <c r="DZ666" s="89"/>
      <c r="EA666" s="89"/>
      <c r="EB666" s="89"/>
      <c r="EC666" s="89"/>
      <c r="ED666" s="89"/>
      <c r="EE666" s="89"/>
      <c r="EF666" s="89"/>
      <c r="EG666" s="89"/>
      <c r="EH666" s="89"/>
      <c r="EI666" s="89"/>
      <c r="EJ666" s="89"/>
      <c r="EK666" s="89"/>
      <c r="EL666" s="89"/>
      <c r="EM666" s="89"/>
      <c r="EN666" s="89"/>
      <c r="EO666" s="89"/>
      <c r="EP666" s="89"/>
      <c r="EQ666" s="89"/>
      <c r="ER666" s="89"/>
      <c r="ES666" s="89"/>
      <c r="ET666" s="89"/>
      <c r="EU666" s="89"/>
      <c r="EV666" s="89"/>
      <c r="EW666" s="89"/>
      <c r="EX666" s="89"/>
      <c r="EY666" s="89"/>
      <c r="EZ666" s="89"/>
      <c r="FA666" s="89"/>
      <c r="FB666" s="89"/>
      <c r="FC666" s="89"/>
      <c r="FD666" s="89"/>
      <c r="FE666" s="89"/>
      <c r="FF666" s="89"/>
      <c r="FG666" s="89"/>
      <c r="FH666" s="89"/>
      <c r="FI666" s="89"/>
      <c r="FJ666" s="89"/>
      <c r="FK666" s="89"/>
      <c r="FL666" s="89"/>
    </row>
    <row r="667" spans="1:168" ht="13">
      <c r="A667" s="89"/>
      <c r="B667" s="118"/>
      <c r="C667" s="85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  <c r="DD667" s="89"/>
      <c r="DE667" s="89"/>
      <c r="DF667" s="89"/>
      <c r="DG667" s="89"/>
      <c r="DH667" s="89"/>
      <c r="DI667" s="89"/>
      <c r="DJ667" s="89"/>
      <c r="DK667" s="89"/>
      <c r="DL667" s="89"/>
      <c r="DM667" s="89"/>
      <c r="DN667" s="89"/>
      <c r="DO667" s="89"/>
      <c r="DP667" s="89"/>
      <c r="DQ667" s="89"/>
      <c r="DR667" s="89"/>
      <c r="DS667" s="89"/>
      <c r="DT667" s="89"/>
      <c r="DU667" s="89"/>
      <c r="DV667" s="89"/>
      <c r="DW667" s="89"/>
      <c r="DX667" s="89"/>
      <c r="DY667" s="89"/>
      <c r="DZ667" s="89"/>
      <c r="EA667" s="89"/>
      <c r="EB667" s="89"/>
      <c r="EC667" s="89"/>
      <c r="ED667" s="89"/>
      <c r="EE667" s="89"/>
      <c r="EF667" s="89"/>
      <c r="EG667" s="89"/>
      <c r="EH667" s="89"/>
      <c r="EI667" s="89"/>
      <c r="EJ667" s="89"/>
      <c r="EK667" s="89"/>
      <c r="EL667" s="89"/>
      <c r="EM667" s="89"/>
      <c r="EN667" s="89"/>
      <c r="EO667" s="89"/>
      <c r="EP667" s="89"/>
      <c r="EQ667" s="89"/>
      <c r="ER667" s="89"/>
      <c r="ES667" s="89"/>
      <c r="ET667" s="89"/>
      <c r="EU667" s="89"/>
      <c r="EV667" s="89"/>
      <c r="EW667" s="89"/>
      <c r="EX667" s="89"/>
      <c r="EY667" s="89"/>
      <c r="EZ667" s="89"/>
      <c r="FA667" s="89"/>
      <c r="FB667" s="89"/>
      <c r="FC667" s="89"/>
      <c r="FD667" s="89"/>
      <c r="FE667" s="89"/>
      <c r="FF667" s="89"/>
      <c r="FG667" s="89"/>
      <c r="FH667" s="89"/>
      <c r="FI667" s="89"/>
      <c r="FJ667" s="89"/>
      <c r="FK667" s="89"/>
      <c r="FL667" s="89"/>
    </row>
    <row r="668" spans="1:168" ht="13">
      <c r="A668" s="89"/>
      <c r="B668" s="118"/>
      <c r="C668" s="85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  <c r="DD668" s="89"/>
      <c r="DE668" s="89"/>
      <c r="DF668" s="89"/>
      <c r="DG668" s="89"/>
      <c r="DH668" s="89"/>
      <c r="DI668" s="89"/>
      <c r="DJ668" s="89"/>
      <c r="DK668" s="89"/>
      <c r="DL668" s="89"/>
      <c r="DM668" s="89"/>
      <c r="DN668" s="89"/>
      <c r="DO668" s="89"/>
      <c r="DP668" s="89"/>
      <c r="DQ668" s="89"/>
      <c r="DR668" s="89"/>
      <c r="DS668" s="89"/>
      <c r="DT668" s="89"/>
      <c r="DU668" s="89"/>
      <c r="DV668" s="89"/>
      <c r="DW668" s="89"/>
      <c r="DX668" s="89"/>
      <c r="DY668" s="89"/>
      <c r="DZ668" s="89"/>
      <c r="EA668" s="89"/>
      <c r="EB668" s="89"/>
      <c r="EC668" s="89"/>
      <c r="ED668" s="89"/>
      <c r="EE668" s="89"/>
      <c r="EF668" s="89"/>
      <c r="EG668" s="89"/>
      <c r="EH668" s="89"/>
      <c r="EI668" s="89"/>
      <c r="EJ668" s="89"/>
      <c r="EK668" s="89"/>
      <c r="EL668" s="89"/>
      <c r="EM668" s="89"/>
      <c r="EN668" s="89"/>
      <c r="EO668" s="89"/>
      <c r="EP668" s="89"/>
      <c r="EQ668" s="89"/>
      <c r="ER668" s="89"/>
      <c r="ES668" s="89"/>
      <c r="ET668" s="89"/>
      <c r="EU668" s="89"/>
      <c r="EV668" s="89"/>
      <c r="EW668" s="89"/>
      <c r="EX668" s="89"/>
      <c r="EY668" s="89"/>
      <c r="EZ668" s="89"/>
      <c r="FA668" s="89"/>
      <c r="FB668" s="89"/>
      <c r="FC668" s="89"/>
      <c r="FD668" s="89"/>
      <c r="FE668" s="89"/>
      <c r="FF668" s="89"/>
      <c r="FG668" s="89"/>
      <c r="FH668" s="89"/>
      <c r="FI668" s="89"/>
      <c r="FJ668" s="89"/>
      <c r="FK668" s="89"/>
      <c r="FL668" s="89"/>
    </row>
    <row r="669" spans="1:168" ht="13">
      <c r="A669" s="89"/>
      <c r="B669" s="118"/>
      <c r="C669" s="85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  <c r="DD669" s="89"/>
      <c r="DE669" s="89"/>
      <c r="DF669" s="89"/>
      <c r="DG669" s="89"/>
      <c r="DH669" s="89"/>
      <c r="DI669" s="89"/>
      <c r="DJ669" s="89"/>
      <c r="DK669" s="89"/>
      <c r="DL669" s="89"/>
      <c r="DM669" s="89"/>
      <c r="DN669" s="89"/>
      <c r="DO669" s="89"/>
      <c r="DP669" s="89"/>
      <c r="DQ669" s="89"/>
      <c r="DR669" s="89"/>
      <c r="DS669" s="89"/>
      <c r="DT669" s="89"/>
      <c r="DU669" s="89"/>
      <c r="DV669" s="89"/>
      <c r="DW669" s="89"/>
      <c r="DX669" s="89"/>
      <c r="DY669" s="89"/>
      <c r="DZ669" s="89"/>
      <c r="EA669" s="89"/>
      <c r="EB669" s="89"/>
      <c r="EC669" s="89"/>
      <c r="ED669" s="89"/>
      <c r="EE669" s="89"/>
      <c r="EF669" s="89"/>
      <c r="EG669" s="89"/>
      <c r="EH669" s="89"/>
      <c r="EI669" s="89"/>
      <c r="EJ669" s="89"/>
      <c r="EK669" s="89"/>
      <c r="EL669" s="89"/>
      <c r="EM669" s="89"/>
      <c r="EN669" s="89"/>
      <c r="EO669" s="89"/>
      <c r="EP669" s="89"/>
      <c r="EQ669" s="89"/>
      <c r="ER669" s="89"/>
      <c r="ES669" s="89"/>
      <c r="ET669" s="89"/>
      <c r="EU669" s="89"/>
      <c r="EV669" s="89"/>
      <c r="EW669" s="89"/>
      <c r="EX669" s="89"/>
      <c r="EY669" s="89"/>
      <c r="EZ669" s="89"/>
      <c r="FA669" s="89"/>
      <c r="FB669" s="89"/>
      <c r="FC669" s="89"/>
      <c r="FD669" s="89"/>
      <c r="FE669" s="89"/>
      <c r="FF669" s="89"/>
      <c r="FG669" s="89"/>
      <c r="FH669" s="89"/>
      <c r="FI669" s="89"/>
      <c r="FJ669" s="89"/>
      <c r="FK669" s="89"/>
      <c r="FL669" s="89"/>
    </row>
    <row r="670" spans="1:168" ht="13">
      <c r="A670" s="89"/>
      <c r="B670" s="118"/>
      <c r="C670" s="85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  <c r="DD670" s="89"/>
      <c r="DE670" s="89"/>
      <c r="DF670" s="89"/>
      <c r="DG670" s="89"/>
      <c r="DH670" s="89"/>
      <c r="DI670" s="89"/>
      <c r="DJ670" s="89"/>
      <c r="DK670" s="89"/>
      <c r="DL670" s="89"/>
      <c r="DM670" s="89"/>
      <c r="DN670" s="89"/>
      <c r="DO670" s="89"/>
      <c r="DP670" s="89"/>
      <c r="DQ670" s="89"/>
      <c r="DR670" s="89"/>
      <c r="DS670" s="89"/>
      <c r="DT670" s="89"/>
      <c r="DU670" s="89"/>
      <c r="DV670" s="89"/>
      <c r="DW670" s="89"/>
      <c r="DX670" s="89"/>
      <c r="DY670" s="89"/>
      <c r="DZ670" s="89"/>
      <c r="EA670" s="89"/>
      <c r="EB670" s="89"/>
      <c r="EC670" s="89"/>
      <c r="ED670" s="89"/>
      <c r="EE670" s="89"/>
      <c r="EF670" s="89"/>
      <c r="EG670" s="89"/>
      <c r="EH670" s="89"/>
      <c r="EI670" s="89"/>
      <c r="EJ670" s="89"/>
      <c r="EK670" s="89"/>
      <c r="EL670" s="89"/>
      <c r="EM670" s="89"/>
      <c r="EN670" s="89"/>
      <c r="EO670" s="89"/>
      <c r="EP670" s="89"/>
      <c r="EQ670" s="89"/>
      <c r="ER670" s="89"/>
      <c r="ES670" s="89"/>
      <c r="ET670" s="89"/>
      <c r="EU670" s="89"/>
      <c r="EV670" s="89"/>
      <c r="EW670" s="89"/>
      <c r="EX670" s="89"/>
      <c r="EY670" s="89"/>
      <c r="EZ670" s="89"/>
      <c r="FA670" s="89"/>
      <c r="FB670" s="89"/>
      <c r="FC670" s="89"/>
      <c r="FD670" s="89"/>
      <c r="FE670" s="89"/>
      <c r="FF670" s="89"/>
      <c r="FG670" s="89"/>
      <c r="FH670" s="89"/>
      <c r="FI670" s="89"/>
      <c r="FJ670" s="89"/>
      <c r="FK670" s="89"/>
      <c r="FL670" s="89"/>
    </row>
    <row r="671" spans="1:168" ht="13">
      <c r="A671" s="89"/>
      <c r="B671" s="118"/>
      <c r="C671" s="85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  <c r="DD671" s="89"/>
      <c r="DE671" s="89"/>
      <c r="DF671" s="89"/>
      <c r="DG671" s="89"/>
      <c r="DH671" s="89"/>
      <c r="DI671" s="89"/>
      <c r="DJ671" s="89"/>
      <c r="DK671" s="89"/>
      <c r="DL671" s="89"/>
      <c r="DM671" s="89"/>
      <c r="DN671" s="89"/>
      <c r="DO671" s="89"/>
      <c r="DP671" s="89"/>
      <c r="DQ671" s="89"/>
      <c r="DR671" s="89"/>
      <c r="DS671" s="89"/>
      <c r="DT671" s="89"/>
      <c r="DU671" s="89"/>
      <c r="DV671" s="89"/>
      <c r="DW671" s="89"/>
      <c r="DX671" s="89"/>
      <c r="DY671" s="89"/>
      <c r="DZ671" s="89"/>
      <c r="EA671" s="89"/>
      <c r="EB671" s="89"/>
      <c r="EC671" s="89"/>
      <c r="ED671" s="89"/>
      <c r="EE671" s="89"/>
      <c r="EF671" s="89"/>
      <c r="EG671" s="89"/>
      <c r="EH671" s="89"/>
      <c r="EI671" s="89"/>
      <c r="EJ671" s="89"/>
      <c r="EK671" s="89"/>
      <c r="EL671" s="89"/>
      <c r="EM671" s="89"/>
      <c r="EN671" s="89"/>
      <c r="EO671" s="89"/>
      <c r="EP671" s="89"/>
      <c r="EQ671" s="89"/>
      <c r="ER671" s="89"/>
      <c r="ES671" s="89"/>
      <c r="ET671" s="89"/>
      <c r="EU671" s="89"/>
      <c r="EV671" s="89"/>
      <c r="EW671" s="89"/>
      <c r="EX671" s="89"/>
      <c r="EY671" s="89"/>
      <c r="EZ671" s="89"/>
      <c r="FA671" s="89"/>
      <c r="FB671" s="89"/>
      <c r="FC671" s="89"/>
      <c r="FD671" s="89"/>
      <c r="FE671" s="89"/>
      <c r="FF671" s="89"/>
      <c r="FG671" s="89"/>
      <c r="FH671" s="89"/>
      <c r="FI671" s="89"/>
      <c r="FJ671" s="89"/>
      <c r="FK671" s="89"/>
      <c r="FL671" s="89"/>
    </row>
    <row r="672" spans="1:168" ht="13">
      <c r="A672" s="89"/>
      <c r="B672" s="118"/>
      <c r="C672" s="85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  <c r="DD672" s="89"/>
      <c r="DE672" s="89"/>
      <c r="DF672" s="89"/>
      <c r="DG672" s="89"/>
      <c r="DH672" s="89"/>
      <c r="DI672" s="89"/>
      <c r="DJ672" s="89"/>
      <c r="DK672" s="89"/>
      <c r="DL672" s="89"/>
      <c r="DM672" s="89"/>
      <c r="DN672" s="89"/>
      <c r="DO672" s="89"/>
      <c r="DP672" s="89"/>
      <c r="DQ672" s="89"/>
      <c r="DR672" s="89"/>
      <c r="DS672" s="89"/>
      <c r="DT672" s="89"/>
      <c r="DU672" s="89"/>
      <c r="DV672" s="89"/>
      <c r="DW672" s="89"/>
      <c r="DX672" s="89"/>
      <c r="DY672" s="89"/>
      <c r="DZ672" s="89"/>
      <c r="EA672" s="89"/>
      <c r="EB672" s="89"/>
      <c r="EC672" s="89"/>
      <c r="ED672" s="89"/>
      <c r="EE672" s="89"/>
      <c r="EF672" s="89"/>
      <c r="EG672" s="89"/>
      <c r="EH672" s="89"/>
      <c r="EI672" s="89"/>
      <c r="EJ672" s="89"/>
      <c r="EK672" s="89"/>
      <c r="EL672" s="89"/>
      <c r="EM672" s="89"/>
      <c r="EN672" s="89"/>
      <c r="EO672" s="89"/>
      <c r="EP672" s="89"/>
      <c r="EQ672" s="89"/>
      <c r="ER672" s="89"/>
      <c r="ES672" s="89"/>
      <c r="ET672" s="89"/>
      <c r="EU672" s="89"/>
      <c r="EV672" s="89"/>
      <c r="EW672" s="89"/>
      <c r="EX672" s="89"/>
      <c r="EY672" s="89"/>
      <c r="EZ672" s="89"/>
      <c r="FA672" s="89"/>
      <c r="FB672" s="89"/>
      <c r="FC672" s="89"/>
      <c r="FD672" s="89"/>
      <c r="FE672" s="89"/>
      <c r="FF672" s="89"/>
      <c r="FG672" s="89"/>
      <c r="FH672" s="89"/>
      <c r="FI672" s="89"/>
      <c r="FJ672" s="89"/>
      <c r="FK672" s="89"/>
      <c r="FL672" s="89"/>
    </row>
    <row r="673" spans="1:168" ht="13">
      <c r="A673" s="89"/>
      <c r="B673" s="118"/>
      <c r="C673" s="85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  <c r="DD673" s="89"/>
      <c r="DE673" s="89"/>
      <c r="DF673" s="89"/>
      <c r="DG673" s="89"/>
      <c r="DH673" s="89"/>
      <c r="DI673" s="89"/>
      <c r="DJ673" s="89"/>
      <c r="DK673" s="89"/>
      <c r="DL673" s="89"/>
      <c r="DM673" s="89"/>
      <c r="DN673" s="89"/>
      <c r="DO673" s="89"/>
      <c r="DP673" s="89"/>
      <c r="DQ673" s="89"/>
      <c r="DR673" s="89"/>
      <c r="DS673" s="89"/>
      <c r="DT673" s="89"/>
      <c r="DU673" s="89"/>
      <c r="DV673" s="89"/>
      <c r="DW673" s="89"/>
      <c r="DX673" s="89"/>
      <c r="DY673" s="89"/>
      <c r="DZ673" s="89"/>
      <c r="EA673" s="89"/>
      <c r="EB673" s="89"/>
      <c r="EC673" s="89"/>
      <c r="ED673" s="89"/>
      <c r="EE673" s="89"/>
      <c r="EF673" s="89"/>
      <c r="EG673" s="89"/>
      <c r="EH673" s="89"/>
      <c r="EI673" s="89"/>
      <c r="EJ673" s="89"/>
      <c r="EK673" s="89"/>
      <c r="EL673" s="89"/>
      <c r="EM673" s="89"/>
      <c r="EN673" s="89"/>
      <c r="EO673" s="89"/>
      <c r="EP673" s="89"/>
      <c r="EQ673" s="89"/>
      <c r="ER673" s="89"/>
      <c r="ES673" s="89"/>
      <c r="ET673" s="89"/>
      <c r="EU673" s="89"/>
      <c r="EV673" s="89"/>
      <c r="EW673" s="89"/>
      <c r="EX673" s="89"/>
      <c r="EY673" s="89"/>
      <c r="EZ673" s="89"/>
      <c r="FA673" s="89"/>
      <c r="FB673" s="89"/>
      <c r="FC673" s="89"/>
      <c r="FD673" s="89"/>
      <c r="FE673" s="89"/>
      <c r="FF673" s="89"/>
      <c r="FG673" s="89"/>
      <c r="FH673" s="89"/>
      <c r="FI673" s="89"/>
      <c r="FJ673" s="89"/>
      <c r="FK673" s="89"/>
      <c r="FL673" s="89"/>
    </row>
    <row r="674" spans="1:168" ht="13">
      <c r="A674" s="89"/>
      <c r="B674" s="118"/>
      <c r="C674" s="85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  <c r="DD674" s="89"/>
      <c r="DE674" s="89"/>
      <c r="DF674" s="89"/>
      <c r="DG674" s="89"/>
      <c r="DH674" s="89"/>
      <c r="DI674" s="89"/>
      <c r="DJ674" s="89"/>
      <c r="DK674" s="89"/>
      <c r="DL674" s="89"/>
      <c r="DM674" s="89"/>
      <c r="DN674" s="89"/>
      <c r="DO674" s="89"/>
      <c r="DP674" s="89"/>
      <c r="DQ674" s="89"/>
      <c r="DR674" s="89"/>
      <c r="DS674" s="89"/>
      <c r="DT674" s="89"/>
      <c r="DU674" s="89"/>
      <c r="DV674" s="89"/>
      <c r="DW674" s="89"/>
      <c r="DX674" s="89"/>
      <c r="DY674" s="89"/>
      <c r="DZ674" s="89"/>
      <c r="EA674" s="89"/>
      <c r="EB674" s="89"/>
      <c r="EC674" s="89"/>
      <c r="ED674" s="89"/>
      <c r="EE674" s="89"/>
      <c r="EF674" s="89"/>
      <c r="EG674" s="89"/>
      <c r="EH674" s="89"/>
      <c r="EI674" s="89"/>
      <c r="EJ674" s="89"/>
      <c r="EK674" s="89"/>
      <c r="EL674" s="89"/>
      <c r="EM674" s="89"/>
      <c r="EN674" s="89"/>
      <c r="EO674" s="89"/>
      <c r="EP674" s="89"/>
      <c r="EQ674" s="89"/>
      <c r="ER674" s="89"/>
      <c r="ES674" s="89"/>
      <c r="ET674" s="89"/>
      <c r="EU674" s="89"/>
      <c r="EV674" s="89"/>
      <c r="EW674" s="89"/>
      <c r="EX674" s="89"/>
      <c r="EY674" s="89"/>
      <c r="EZ674" s="89"/>
      <c r="FA674" s="89"/>
      <c r="FB674" s="89"/>
      <c r="FC674" s="89"/>
      <c r="FD674" s="89"/>
      <c r="FE674" s="89"/>
      <c r="FF674" s="89"/>
      <c r="FG674" s="89"/>
      <c r="FH674" s="89"/>
      <c r="FI674" s="89"/>
      <c r="FJ674" s="89"/>
      <c r="FK674" s="89"/>
      <c r="FL674" s="89"/>
    </row>
    <row r="675" spans="1:168" ht="13">
      <c r="A675" s="89"/>
      <c r="B675" s="118"/>
      <c r="C675" s="85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  <c r="DD675" s="89"/>
      <c r="DE675" s="89"/>
      <c r="DF675" s="89"/>
      <c r="DG675" s="89"/>
      <c r="DH675" s="89"/>
      <c r="DI675" s="89"/>
      <c r="DJ675" s="89"/>
      <c r="DK675" s="89"/>
      <c r="DL675" s="89"/>
      <c r="DM675" s="89"/>
      <c r="DN675" s="89"/>
      <c r="DO675" s="89"/>
      <c r="DP675" s="89"/>
      <c r="DQ675" s="89"/>
      <c r="DR675" s="89"/>
      <c r="DS675" s="89"/>
      <c r="DT675" s="89"/>
      <c r="DU675" s="89"/>
      <c r="DV675" s="89"/>
      <c r="DW675" s="89"/>
      <c r="DX675" s="89"/>
      <c r="DY675" s="89"/>
      <c r="DZ675" s="89"/>
      <c r="EA675" s="89"/>
      <c r="EB675" s="89"/>
      <c r="EC675" s="89"/>
      <c r="ED675" s="89"/>
      <c r="EE675" s="89"/>
      <c r="EF675" s="89"/>
      <c r="EG675" s="89"/>
      <c r="EH675" s="89"/>
      <c r="EI675" s="89"/>
      <c r="EJ675" s="89"/>
      <c r="EK675" s="89"/>
      <c r="EL675" s="89"/>
      <c r="EM675" s="89"/>
      <c r="EN675" s="89"/>
      <c r="EO675" s="89"/>
      <c r="EP675" s="89"/>
      <c r="EQ675" s="89"/>
      <c r="ER675" s="89"/>
      <c r="ES675" s="89"/>
      <c r="ET675" s="89"/>
      <c r="EU675" s="89"/>
      <c r="EV675" s="89"/>
      <c r="EW675" s="89"/>
      <c r="EX675" s="89"/>
      <c r="EY675" s="89"/>
      <c r="EZ675" s="89"/>
      <c r="FA675" s="89"/>
      <c r="FB675" s="89"/>
      <c r="FC675" s="89"/>
      <c r="FD675" s="89"/>
      <c r="FE675" s="89"/>
      <c r="FF675" s="89"/>
      <c r="FG675" s="89"/>
      <c r="FH675" s="89"/>
      <c r="FI675" s="89"/>
      <c r="FJ675" s="89"/>
      <c r="FK675" s="89"/>
      <c r="FL675" s="89"/>
    </row>
    <row r="676" spans="1:168" ht="13">
      <c r="A676" s="89"/>
      <c r="B676" s="118"/>
      <c r="C676" s="85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  <c r="DD676" s="89"/>
      <c r="DE676" s="89"/>
      <c r="DF676" s="89"/>
      <c r="DG676" s="89"/>
      <c r="DH676" s="89"/>
      <c r="DI676" s="89"/>
      <c r="DJ676" s="89"/>
      <c r="DK676" s="89"/>
      <c r="DL676" s="89"/>
      <c r="DM676" s="89"/>
      <c r="DN676" s="89"/>
      <c r="DO676" s="89"/>
      <c r="DP676" s="89"/>
      <c r="DQ676" s="89"/>
      <c r="DR676" s="89"/>
      <c r="DS676" s="89"/>
      <c r="DT676" s="89"/>
      <c r="DU676" s="89"/>
      <c r="DV676" s="89"/>
      <c r="DW676" s="89"/>
      <c r="DX676" s="89"/>
      <c r="DY676" s="89"/>
      <c r="DZ676" s="89"/>
      <c r="EA676" s="89"/>
      <c r="EB676" s="89"/>
      <c r="EC676" s="89"/>
      <c r="ED676" s="89"/>
      <c r="EE676" s="89"/>
      <c r="EF676" s="89"/>
      <c r="EG676" s="89"/>
      <c r="EH676" s="89"/>
      <c r="EI676" s="89"/>
      <c r="EJ676" s="89"/>
      <c r="EK676" s="89"/>
      <c r="EL676" s="89"/>
      <c r="EM676" s="89"/>
      <c r="EN676" s="89"/>
      <c r="EO676" s="89"/>
      <c r="EP676" s="89"/>
      <c r="EQ676" s="89"/>
      <c r="ER676" s="89"/>
      <c r="ES676" s="89"/>
      <c r="ET676" s="89"/>
      <c r="EU676" s="89"/>
      <c r="EV676" s="89"/>
      <c r="EW676" s="89"/>
      <c r="EX676" s="89"/>
      <c r="EY676" s="89"/>
      <c r="EZ676" s="89"/>
      <c r="FA676" s="89"/>
      <c r="FB676" s="89"/>
      <c r="FC676" s="89"/>
      <c r="FD676" s="89"/>
      <c r="FE676" s="89"/>
      <c r="FF676" s="89"/>
      <c r="FG676" s="89"/>
      <c r="FH676" s="89"/>
      <c r="FI676" s="89"/>
      <c r="FJ676" s="89"/>
      <c r="FK676" s="89"/>
      <c r="FL676" s="89"/>
    </row>
    <row r="677" spans="1:168" ht="13">
      <c r="A677" s="89"/>
      <c r="B677" s="118"/>
      <c r="C677" s="85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  <c r="CT677" s="89"/>
      <c r="CU677" s="89"/>
      <c r="CV677" s="89"/>
      <c r="CW677" s="89"/>
      <c r="CX677" s="89"/>
      <c r="CY677" s="89"/>
      <c r="CZ677" s="89"/>
      <c r="DA677" s="89"/>
      <c r="DB677" s="89"/>
      <c r="DC677" s="89"/>
      <c r="DD677" s="89"/>
      <c r="DE677" s="89"/>
      <c r="DF677" s="89"/>
      <c r="DG677" s="89"/>
      <c r="DH677" s="89"/>
      <c r="DI677" s="89"/>
      <c r="DJ677" s="89"/>
      <c r="DK677" s="89"/>
      <c r="DL677" s="89"/>
      <c r="DM677" s="89"/>
      <c r="DN677" s="89"/>
      <c r="DO677" s="89"/>
      <c r="DP677" s="89"/>
      <c r="DQ677" s="89"/>
      <c r="DR677" s="89"/>
      <c r="DS677" s="89"/>
      <c r="DT677" s="89"/>
      <c r="DU677" s="89"/>
      <c r="DV677" s="89"/>
      <c r="DW677" s="89"/>
      <c r="DX677" s="89"/>
      <c r="DY677" s="89"/>
      <c r="DZ677" s="89"/>
      <c r="EA677" s="89"/>
      <c r="EB677" s="89"/>
      <c r="EC677" s="89"/>
      <c r="ED677" s="89"/>
      <c r="EE677" s="89"/>
      <c r="EF677" s="89"/>
      <c r="EG677" s="89"/>
      <c r="EH677" s="89"/>
      <c r="EI677" s="89"/>
      <c r="EJ677" s="89"/>
      <c r="EK677" s="89"/>
      <c r="EL677" s="89"/>
      <c r="EM677" s="89"/>
      <c r="EN677" s="89"/>
      <c r="EO677" s="89"/>
      <c r="EP677" s="89"/>
      <c r="EQ677" s="89"/>
      <c r="ER677" s="89"/>
      <c r="ES677" s="89"/>
      <c r="ET677" s="89"/>
      <c r="EU677" s="89"/>
      <c r="EV677" s="89"/>
      <c r="EW677" s="89"/>
      <c r="EX677" s="89"/>
      <c r="EY677" s="89"/>
      <c r="EZ677" s="89"/>
      <c r="FA677" s="89"/>
      <c r="FB677" s="89"/>
      <c r="FC677" s="89"/>
      <c r="FD677" s="89"/>
      <c r="FE677" s="89"/>
      <c r="FF677" s="89"/>
      <c r="FG677" s="89"/>
      <c r="FH677" s="89"/>
      <c r="FI677" s="89"/>
      <c r="FJ677" s="89"/>
      <c r="FK677" s="89"/>
      <c r="FL677" s="89"/>
    </row>
    <row r="678" spans="1:168" ht="13">
      <c r="A678" s="89"/>
      <c r="B678" s="118"/>
      <c r="C678" s="85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  <c r="CT678" s="89"/>
      <c r="CU678" s="89"/>
      <c r="CV678" s="89"/>
      <c r="CW678" s="89"/>
      <c r="CX678" s="89"/>
      <c r="CY678" s="89"/>
      <c r="CZ678" s="89"/>
      <c r="DA678" s="89"/>
      <c r="DB678" s="89"/>
      <c r="DC678" s="89"/>
      <c r="DD678" s="89"/>
      <c r="DE678" s="89"/>
      <c r="DF678" s="89"/>
      <c r="DG678" s="89"/>
      <c r="DH678" s="89"/>
      <c r="DI678" s="89"/>
      <c r="DJ678" s="89"/>
      <c r="DK678" s="89"/>
      <c r="DL678" s="89"/>
      <c r="DM678" s="89"/>
      <c r="DN678" s="89"/>
      <c r="DO678" s="89"/>
      <c r="DP678" s="89"/>
      <c r="DQ678" s="89"/>
      <c r="DR678" s="89"/>
      <c r="DS678" s="89"/>
      <c r="DT678" s="89"/>
      <c r="DU678" s="89"/>
      <c r="DV678" s="89"/>
      <c r="DW678" s="89"/>
      <c r="DX678" s="89"/>
      <c r="DY678" s="89"/>
      <c r="DZ678" s="89"/>
      <c r="EA678" s="89"/>
      <c r="EB678" s="89"/>
      <c r="EC678" s="89"/>
      <c r="ED678" s="89"/>
      <c r="EE678" s="89"/>
      <c r="EF678" s="89"/>
      <c r="EG678" s="89"/>
      <c r="EH678" s="89"/>
      <c r="EI678" s="89"/>
      <c r="EJ678" s="89"/>
      <c r="EK678" s="89"/>
      <c r="EL678" s="89"/>
      <c r="EM678" s="89"/>
      <c r="EN678" s="89"/>
      <c r="EO678" s="89"/>
      <c r="EP678" s="89"/>
      <c r="EQ678" s="89"/>
      <c r="ER678" s="89"/>
      <c r="ES678" s="89"/>
      <c r="ET678" s="89"/>
      <c r="EU678" s="89"/>
      <c r="EV678" s="89"/>
      <c r="EW678" s="89"/>
      <c r="EX678" s="89"/>
      <c r="EY678" s="89"/>
      <c r="EZ678" s="89"/>
      <c r="FA678" s="89"/>
      <c r="FB678" s="89"/>
      <c r="FC678" s="89"/>
      <c r="FD678" s="89"/>
      <c r="FE678" s="89"/>
      <c r="FF678" s="89"/>
      <c r="FG678" s="89"/>
      <c r="FH678" s="89"/>
      <c r="FI678" s="89"/>
      <c r="FJ678" s="89"/>
      <c r="FK678" s="89"/>
      <c r="FL678" s="89"/>
    </row>
    <row r="679" spans="1:168" ht="13">
      <c r="A679" s="89"/>
      <c r="B679" s="118"/>
      <c r="C679" s="85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  <c r="CT679" s="89"/>
      <c r="CU679" s="89"/>
      <c r="CV679" s="89"/>
      <c r="CW679" s="89"/>
      <c r="CX679" s="89"/>
      <c r="CY679" s="89"/>
      <c r="CZ679" s="89"/>
      <c r="DA679" s="89"/>
      <c r="DB679" s="89"/>
      <c r="DC679" s="89"/>
      <c r="DD679" s="89"/>
      <c r="DE679" s="89"/>
      <c r="DF679" s="89"/>
      <c r="DG679" s="89"/>
      <c r="DH679" s="89"/>
      <c r="DI679" s="89"/>
      <c r="DJ679" s="89"/>
      <c r="DK679" s="89"/>
      <c r="DL679" s="89"/>
      <c r="DM679" s="89"/>
      <c r="DN679" s="89"/>
      <c r="DO679" s="89"/>
      <c r="DP679" s="89"/>
      <c r="DQ679" s="89"/>
      <c r="DR679" s="89"/>
      <c r="DS679" s="89"/>
      <c r="DT679" s="89"/>
      <c r="DU679" s="89"/>
      <c r="DV679" s="89"/>
      <c r="DW679" s="89"/>
      <c r="DX679" s="89"/>
      <c r="DY679" s="89"/>
      <c r="DZ679" s="89"/>
      <c r="EA679" s="89"/>
      <c r="EB679" s="89"/>
      <c r="EC679" s="89"/>
      <c r="ED679" s="89"/>
      <c r="EE679" s="89"/>
      <c r="EF679" s="89"/>
      <c r="EG679" s="89"/>
      <c r="EH679" s="89"/>
      <c r="EI679" s="89"/>
      <c r="EJ679" s="89"/>
      <c r="EK679" s="89"/>
      <c r="EL679" s="89"/>
      <c r="EM679" s="89"/>
      <c r="EN679" s="89"/>
      <c r="EO679" s="89"/>
      <c r="EP679" s="89"/>
      <c r="EQ679" s="89"/>
      <c r="ER679" s="89"/>
      <c r="ES679" s="89"/>
      <c r="ET679" s="89"/>
      <c r="EU679" s="89"/>
      <c r="EV679" s="89"/>
      <c r="EW679" s="89"/>
      <c r="EX679" s="89"/>
      <c r="EY679" s="89"/>
      <c r="EZ679" s="89"/>
      <c r="FA679" s="89"/>
      <c r="FB679" s="89"/>
      <c r="FC679" s="89"/>
      <c r="FD679" s="89"/>
      <c r="FE679" s="89"/>
      <c r="FF679" s="89"/>
      <c r="FG679" s="89"/>
      <c r="FH679" s="89"/>
      <c r="FI679" s="89"/>
      <c r="FJ679" s="89"/>
      <c r="FK679" s="89"/>
      <c r="FL679" s="89"/>
    </row>
    <row r="680" spans="1:168" ht="13">
      <c r="A680" s="89"/>
      <c r="B680" s="118"/>
      <c r="C680" s="85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  <c r="CT680" s="89"/>
      <c r="CU680" s="89"/>
      <c r="CV680" s="89"/>
      <c r="CW680" s="89"/>
      <c r="CX680" s="89"/>
      <c r="CY680" s="89"/>
      <c r="CZ680" s="89"/>
      <c r="DA680" s="89"/>
      <c r="DB680" s="89"/>
      <c r="DC680" s="89"/>
      <c r="DD680" s="89"/>
      <c r="DE680" s="89"/>
      <c r="DF680" s="89"/>
      <c r="DG680" s="89"/>
      <c r="DH680" s="89"/>
      <c r="DI680" s="89"/>
      <c r="DJ680" s="89"/>
      <c r="DK680" s="89"/>
      <c r="DL680" s="89"/>
      <c r="DM680" s="89"/>
      <c r="DN680" s="89"/>
      <c r="DO680" s="89"/>
      <c r="DP680" s="89"/>
      <c r="DQ680" s="89"/>
      <c r="DR680" s="89"/>
      <c r="DS680" s="89"/>
      <c r="DT680" s="89"/>
      <c r="DU680" s="89"/>
      <c r="DV680" s="89"/>
      <c r="DW680" s="89"/>
      <c r="DX680" s="89"/>
      <c r="DY680" s="89"/>
      <c r="DZ680" s="89"/>
      <c r="EA680" s="89"/>
      <c r="EB680" s="89"/>
      <c r="EC680" s="89"/>
      <c r="ED680" s="89"/>
      <c r="EE680" s="89"/>
      <c r="EF680" s="89"/>
      <c r="EG680" s="89"/>
      <c r="EH680" s="89"/>
      <c r="EI680" s="89"/>
      <c r="EJ680" s="89"/>
      <c r="EK680" s="89"/>
      <c r="EL680" s="89"/>
      <c r="EM680" s="89"/>
      <c r="EN680" s="89"/>
      <c r="EO680" s="89"/>
      <c r="EP680" s="89"/>
      <c r="EQ680" s="89"/>
      <c r="ER680" s="89"/>
      <c r="ES680" s="89"/>
      <c r="ET680" s="89"/>
      <c r="EU680" s="89"/>
      <c r="EV680" s="89"/>
      <c r="EW680" s="89"/>
      <c r="EX680" s="89"/>
      <c r="EY680" s="89"/>
      <c r="EZ680" s="89"/>
      <c r="FA680" s="89"/>
      <c r="FB680" s="89"/>
      <c r="FC680" s="89"/>
      <c r="FD680" s="89"/>
      <c r="FE680" s="89"/>
      <c r="FF680" s="89"/>
      <c r="FG680" s="89"/>
      <c r="FH680" s="89"/>
      <c r="FI680" s="89"/>
      <c r="FJ680" s="89"/>
      <c r="FK680" s="89"/>
      <c r="FL680" s="89"/>
    </row>
    <row r="681" spans="1:168" ht="13">
      <c r="A681" s="89"/>
      <c r="B681" s="118"/>
      <c r="C681" s="85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  <c r="CT681" s="89"/>
      <c r="CU681" s="89"/>
      <c r="CV681" s="89"/>
      <c r="CW681" s="89"/>
      <c r="CX681" s="89"/>
      <c r="CY681" s="89"/>
      <c r="CZ681" s="89"/>
      <c r="DA681" s="89"/>
      <c r="DB681" s="89"/>
      <c r="DC681" s="89"/>
      <c r="DD681" s="89"/>
      <c r="DE681" s="89"/>
      <c r="DF681" s="89"/>
      <c r="DG681" s="89"/>
      <c r="DH681" s="89"/>
      <c r="DI681" s="89"/>
      <c r="DJ681" s="89"/>
      <c r="DK681" s="89"/>
      <c r="DL681" s="89"/>
      <c r="DM681" s="89"/>
      <c r="DN681" s="89"/>
      <c r="DO681" s="89"/>
      <c r="DP681" s="89"/>
      <c r="DQ681" s="89"/>
      <c r="DR681" s="89"/>
      <c r="DS681" s="89"/>
      <c r="DT681" s="89"/>
      <c r="DU681" s="89"/>
      <c r="DV681" s="89"/>
      <c r="DW681" s="89"/>
      <c r="DX681" s="89"/>
      <c r="DY681" s="89"/>
      <c r="DZ681" s="89"/>
      <c r="EA681" s="89"/>
      <c r="EB681" s="89"/>
      <c r="EC681" s="89"/>
      <c r="ED681" s="89"/>
      <c r="EE681" s="89"/>
      <c r="EF681" s="89"/>
      <c r="EG681" s="89"/>
      <c r="EH681" s="89"/>
      <c r="EI681" s="89"/>
      <c r="EJ681" s="89"/>
      <c r="EK681" s="89"/>
      <c r="EL681" s="89"/>
      <c r="EM681" s="89"/>
      <c r="EN681" s="89"/>
      <c r="EO681" s="89"/>
      <c r="EP681" s="89"/>
      <c r="EQ681" s="89"/>
      <c r="ER681" s="89"/>
      <c r="ES681" s="89"/>
      <c r="ET681" s="89"/>
      <c r="EU681" s="89"/>
      <c r="EV681" s="89"/>
      <c r="EW681" s="89"/>
      <c r="EX681" s="89"/>
      <c r="EY681" s="89"/>
      <c r="EZ681" s="89"/>
      <c r="FA681" s="89"/>
      <c r="FB681" s="89"/>
      <c r="FC681" s="89"/>
      <c r="FD681" s="89"/>
      <c r="FE681" s="89"/>
      <c r="FF681" s="89"/>
      <c r="FG681" s="89"/>
      <c r="FH681" s="89"/>
      <c r="FI681" s="89"/>
      <c r="FJ681" s="89"/>
      <c r="FK681" s="89"/>
      <c r="FL681" s="89"/>
    </row>
    <row r="682" spans="1:168" ht="13">
      <c r="A682" s="89"/>
      <c r="B682" s="118"/>
      <c r="C682" s="85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  <c r="CT682" s="89"/>
      <c r="CU682" s="89"/>
      <c r="CV682" s="89"/>
      <c r="CW682" s="89"/>
      <c r="CX682" s="89"/>
      <c r="CY682" s="89"/>
      <c r="CZ682" s="89"/>
      <c r="DA682" s="89"/>
      <c r="DB682" s="89"/>
      <c r="DC682" s="89"/>
      <c r="DD682" s="89"/>
      <c r="DE682" s="89"/>
      <c r="DF682" s="89"/>
      <c r="DG682" s="89"/>
      <c r="DH682" s="89"/>
      <c r="DI682" s="89"/>
      <c r="DJ682" s="89"/>
      <c r="DK682" s="89"/>
      <c r="DL682" s="89"/>
      <c r="DM682" s="89"/>
      <c r="DN682" s="89"/>
      <c r="DO682" s="89"/>
      <c r="DP682" s="89"/>
      <c r="DQ682" s="89"/>
      <c r="DR682" s="89"/>
      <c r="DS682" s="89"/>
      <c r="DT682" s="89"/>
      <c r="DU682" s="89"/>
      <c r="DV682" s="89"/>
      <c r="DW682" s="89"/>
      <c r="DX682" s="89"/>
      <c r="DY682" s="89"/>
      <c r="DZ682" s="89"/>
      <c r="EA682" s="89"/>
      <c r="EB682" s="89"/>
      <c r="EC682" s="89"/>
      <c r="ED682" s="89"/>
      <c r="EE682" s="89"/>
      <c r="EF682" s="89"/>
      <c r="EG682" s="89"/>
      <c r="EH682" s="89"/>
      <c r="EI682" s="89"/>
      <c r="EJ682" s="89"/>
      <c r="EK682" s="89"/>
      <c r="EL682" s="89"/>
      <c r="EM682" s="89"/>
      <c r="EN682" s="89"/>
      <c r="EO682" s="89"/>
      <c r="EP682" s="89"/>
      <c r="EQ682" s="89"/>
      <c r="ER682" s="89"/>
      <c r="ES682" s="89"/>
      <c r="ET682" s="89"/>
      <c r="EU682" s="89"/>
      <c r="EV682" s="89"/>
      <c r="EW682" s="89"/>
      <c r="EX682" s="89"/>
      <c r="EY682" s="89"/>
      <c r="EZ682" s="89"/>
      <c r="FA682" s="89"/>
      <c r="FB682" s="89"/>
      <c r="FC682" s="89"/>
      <c r="FD682" s="89"/>
      <c r="FE682" s="89"/>
      <c r="FF682" s="89"/>
      <c r="FG682" s="89"/>
      <c r="FH682" s="89"/>
      <c r="FI682" s="89"/>
      <c r="FJ682" s="89"/>
      <c r="FK682" s="89"/>
      <c r="FL682" s="89"/>
    </row>
    <row r="683" spans="1:168" ht="13">
      <c r="A683" s="89"/>
      <c r="B683" s="118"/>
      <c r="C683" s="85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  <c r="CT683" s="89"/>
      <c r="CU683" s="89"/>
      <c r="CV683" s="89"/>
      <c r="CW683" s="89"/>
      <c r="CX683" s="89"/>
      <c r="CY683" s="89"/>
      <c r="CZ683" s="89"/>
      <c r="DA683" s="89"/>
      <c r="DB683" s="89"/>
      <c r="DC683" s="89"/>
      <c r="DD683" s="89"/>
      <c r="DE683" s="89"/>
      <c r="DF683" s="89"/>
      <c r="DG683" s="89"/>
      <c r="DH683" s="89"/>
      <c r="DI683" s="89"/>
      <c r="DJ683" s="89"/>
      <c r="DK683" s="89"/>
      <c r="DL683" s="89"/>
      <c r="DM683" s="89"/>
      <c r="DN683" s="89"/>
      <c r="DO683" s="89"/>
      <c r="DP683" s="89"/>
      <c r="DQ683" s="89"/>
      <c r="DR683" s="89"/>
      <c r="DS683" s="89"/>
      <c r="DT683" s="89"/>
      <c r="DU683" s="89"/>
      <c r="DV683" s="89"/>
      <c r="DW683" s="89"/>
      <c r="DX683" s="89"/>
      <c r="DY683" s="89"/>
      <c r="DZ683" s="89"/>
      <c r="EA683" s="89"/>
      <c r="EB683" s="89"/>
      <c r="EC683" s="89"/>
      <c r="ED683" s="89"/>
      <c r="EE683" s="89"/>
      <c r="EF683" s="89"/>
      <c r="EG683" s="89"/>
      <c r="EH683" s="89"/>
      <c r="EI683" s="89"/>
      <c r="EJ683" s="89"/>
      <c r="EK683" s="89"/>
      <c r="EL683" s="89"/>
      <c r="EM683" s="89"/>
      <c r="EN683" s="89"/>
      <c r="EO683" s="89"/>
      <c r="EP683" s="89"/>
      <c r="EQ683" s="89"/>
      <c r="ER683" s="89"/>
      <c r="ES683" s="89"/>
      <c r="ET683" s="89"/>
      <c r="EU683" s="89"/>
      <c r="EV683" s="89"/>
      <c r="EW683" s="89"/>
      <c r="EX683" s="89"/>
      <c r="EY683" s="89"/>
      <c r="EZ683" s="89"/>
      <c r="FA683" s="89"/>
      <c r="FB683" s="89"/>
      <c r="FC683" s="89"/>
      <c r="FD683" s="89"/>
      <c r="FE683" s="89"/>
      <c r="FF683" s="89"/>
      <c r="FG683" s="89"/>
      <c r="FH683" s="89"/>
      <c r="FI683" s="89"/>
      <c r="FJ683" s="89"/>
      <c r="FK683" s="89"/>
      <c r="FL683" s="89"/>
    </row>
    <row r="684" spans="1:168" ht="13">
      <c r="A684" s="89"/>
      <c r="B684" s="118"/>
      <c r="C684" s="85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  <c r="CT684" s="89"/>
      <c r="CU684" s="89"/>
      <c r="CV684" s="89"/>
      <c r="CW684" s="89"/>
      <c r="CX684" s="89"/>
      <c r="CY684" s="89"/>
      <c r="CZ684" s="89"/>
      <c r="DA684" s="89"/>
      <c r="DB684" s="89"/>
      <c r="DC684" s="89"/>
      <c r="DD684" s="89"/>
      <c r="DE684" s="89"/>
      <c r="DF684" s="89"/>
      <c r="DG684" s="89"/>
      <c r="DH684" s="89"/>
      <c r="DI684" s="89"/>
      <c r="DJ684" s="89"/>
      <c r="DK684" s="89"/>
      <c r="DL684" s="89"/>
      <c r="DM684" s="89"/>
      <c r="DN684" s="89"/>
      <c r="DO684" s="89"/>
      <c r="DP684" s="89"/>
      <c r="DQ684" s="89"/>
      <c r="DR684" s="89"/>
      <c r="DS684" s="89"/>
      <c r="DT684" s="89"/>
      <c r="DU684" s="89"/>
      <c r="DV684" s="89"/>
      <c r="DW684" s="89"/>
      <c r="DX684" s="89"/>
      <c r="DY684" s="89"/>
      <c r="DZ684" s="89"/>
      <c r="EA684" s="89"/>
      <c r="EB684" s="89"/>
      <c r="EC684" s="89"/>
      <c r="ED684" s="89"/>
      <c r="EE684" s="89"/>
      <c r="EF684" s="89"/>
      <c r="EG684" s="89"/>
      <c r="EH684" s="89"/>
      <c r="EI684" s="89"/>
      <c r="EJ684" s="89"/>
      <c r="EK684" s="89"/>
      <c r="EL684" s="89"/>
      <c r="EM684" s="89"/>
      <c r="EN684" s="89"/>
      <c r="EO684" s="89"/>
      <c r="EP684" s="89"/>
      <c r="EQ684" s="89"/>
      <c r="ER684" s="89"/>
      <c r="ES684" s="89"/>
      <c r="ET684" s="89"/>
      <c r="EU684" s="89"/>
      <c r="EV684" s="89"/>
      <c r="EW684" s="89"/>
      <c r="EX684" s="89"/>
      <c r="EY684" s="89"/>
      <c r="EZ684" s="89"/>
      <c r="FA684" s="89"/>
      <c r="FB684" s="89"/>
      <c r="FC684" s="89"/>
      <c r="FD684" s="89"/>
      <c r="FE684" s="89"/>
      <c r="FF684" s="89"/>
      <c r="FG684" s="89"/>
      <c r="FH684" s="89"/>
      <c r="FI684" s="89"/>
      <c r="FJ684" s="89"/>
      <c r="FK684" s="89"/>
      <c r="FL684" s="89"/>
    </row>
    <row r="685" spans="1:168" ht="13">
      <c r="A685" s="89"/>
      <c r="B685" s="118"/>
      <c r="C685" s="85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  <c r="CR685" s="89"/>
      <c r="CS685" s="89"/>
      <c r="CT685" s="89"/>
      <c r="CU685" s="89"/>
      <c r="CV685" s="89"/>
      <c r="CW685" s="89"/>
      <c r="CX685" s="89"/>
      <c r="CY685" s="89"/>
      <c r="CZ685" s="89"/>
      <c r="DA685" s="89"/>
      <c r="DB685" s="89"/>
      <c r="DC685" s="89"/>
      <c r="DD685" s="89"/>
      <c r="DE685" s="89"/>
      <c r="DF685" s="89"/>
      <c r="DG685" s="89"/>
      <c r="DH685" s="89"/>
      <c r="DI685" s="89"/>
      <c r="DJ685" s="89"/>
      <c r="DK685" s="89"/>
      <c r="DL685" s="89"/>
      <c r="DM685" s="89"/>
      <c r="DN685" s="89"/>
      <c r="DO685" s="89"/>
      <c r="DP685" s="89"/>
      <c r="DQ685" s="89"/>
      <c r="DR685" s="89"/>
      <c r="DS685" s="89"/>
      <c r="DT685" s="89"/>
      <c r="DU685" s="89"/>
      <c r="DV685" s="89"/>
      <c r="DW685" s="89"/>
      <c r="DX685" s="89"/>
      <c r="DY685" s="89"/>
      <c r="DZ685" s="89"/>
      <c r="EA685" s="89"/>
      <c r="EB685" s="89"/>
      <c r="EC685" s="89"/>
      <c r="ED685" s="89"/>
      <c r="EE685" s="89"/>
      <c r="EF685" s="89"/>
      <c r="EG685" s="89"/>
      <c r="EH685" s="89"/>
      <c r="EI685" s="89"/>
      <c r="EJ685" s="89"/>
      <c r="EK685" s="89"/>
      <c r="EL685" s="89"/>
      <c r="EM685" s="89"/>
      <c r="EN685" s="89"/>
      <c r="EO685" s="89"/>
      <c r="EP685" s="89"/>
      <c r="EQ685" s="89"/>
      <c r="ER685" s="89"/>
      <c r="ES685" s="89"/>
      <c r="ET685" s="89"/>
      <c r="EU685" s="89"/>
      <c r="EV685" s="89"/>
      <c r="EW685" s="89"/>
      <c r="EX685" s="89"/>
      <c r="EY685" s="89"/>
      <c r="EZ685" s="89"/>
      <c r="FA685" s="89"/>
      <c r="FB685" s="89"/>
      <c r="FC685" s="89"/>
      <c r="FD685" s="89"/>
      <c r="FE685" s="89"/>
      <c r="FF685" s="89"/>
      <c r="FG685" s="89"/>
      <c r="FH685" s="89"/>
      <c r="FI685" s="89"/>
      <c r="FJ685" s="89"/>
      <c r="FK685" s="89"/>
      <c r="FL685" s="89"/>
    </row>
    <row r="686" spans="1:168" ht="13">
      <c r="A686" s="89"/>
      <c r="B686" s="118"/>
      <c r="C686" s="85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  <c r="CR686" s="89"/>
      <c r="CS686" s="89"/>
      <c r="CT686" s="89"/>
      <c r="CU686" s="89"/>
      <c r="CV686" s="89"/>
      <c r="CW686" s="89"/>
      <c r="CX686" s="89"/>
      <c r="CY686" s="89"/>
      <c r="CZ686" s="89"/>
      <c r="DA686" s="89"/>
      <c r="DB686" s="89"/>
      <c r="DC686" s="89"/>
      <c r="DD686" s="89"/>
      <c r="DE686" s="89"/>
      <c r="DF686" s="89"/>
      <c r="DG686" s="89"/>
      <c r="DH686" s="89"/>
      <c r="DI686" s="89"/>
      <c r="DJ686" s="89"/>
      <c r="DK686" s="89"/>
      <c r="DL686" s="89"/>
      <c r="DM686" s="89"/>
      <c r="DN686" s="89"/>
      <c r="DO686" s="89"/>
      <c r="DP686" s="89"/>
      <c r="DQ686" s="89"/>
      <c r="DR686" s="89"/>
      <c r="DS686" s="89"/>
      <c r="DT686" s="89"/>
      <c r="DU686" s="89"/>
      <c r="DV686" s="89"/>
      <c r="DW686" s="89"/>
      <c r="DX686" s="89"/>
      <c r="DY686" s="89"/>
      <c r="DZ686" s="89"/>
      <c r="EA686" s="89"/>
      <c r="EB686" s="89"/>
      <c r="EC686" s="89"/>
      <c r="ED686" s="89"/>
      <c r="EE686" s="89"/>
      <c r="EF686" s="89"/>
      <c r="EG686" s="89"/>
      <c r="EH686" s="89"/>
      <c r="EI686" s="89"/>
      <c r="EJ686" s="89"/>
      <c r="EK686" s="89"/>
      <c r="EL686" s="89"/>
      <c r="EM686" s="89"/>
      <c r="EN686" s="89"/>
      <c r="EO686" s="89"/>
      <c r="EP686" s="89"/>
      <c r="EQ686" s="89"/>
      <c r="ER686" s="89"/>
      <c r="ES686" s="89"/>
      <c r="ET686" s="89"/>
      <c r="EU686" s="89"/>
      <c r="EV686" s="89"/>
      <c r="EW686" s="89"/>
      <c r="EX686" s="89"/>
      <c r="EY686" s="89"/>
      <c r="EZ686" s="89"/>
      <c r="FA686" s="89"/>
      <c r="FB686" s="89"/>
      <c r="FC686" s="89"/>
      <c r="FD686" s="89"/>
      <c r="FE686" s="89"/>
      <c r="FF686" s="89"/>
      <c r="FG686" s="89"/>
      <c r="FH686" s="89"/>
      <c r="FI686" s="89"/>
      <c r="FJ686" s="89"/>
      <c r="FK686" s="89"/>
      <c r="FL686" s="89"/>
    </row>
    <row r="687" spans="1:168" ht="13">
      <c r="A687" s="89"/>
      <c r="B687" s="118"/>
      <c r="C687" s="85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  <c r="CR687" s="89"/>
      <c r="CS687" s="89"/>
      <c r="CT687" s="89"/>
      <c r="CU687" s="89"/>
      <c r="CV687" s="89"/>
      <c r="CW687" s="89"/>
      <c r="CX687" s="89"/>
      <c r="CY687" s="89"/>
      <c r="CZ687" s="89"/>
      <c r="DA687" s="89"/>
      <c r="DB687" s="89"/>
      <c r="DC687" s="89"/>
      <c r="DD687" s="89"/>
      <c r="DE687" s="89"/>
      <c r="DF687" s="89"/>
      <c r="DG687" s="89"/>
      <c r="DH687" s="89"/>
      <c r="DI687" s="89"/>
      <c r="DJ687" s="89"/>
      <c r="DK687" s="89"/>
      <c r="DL687" s="89"/>
      <c r="DM687" s="89"/>
      <c r="DN687" s="89"/>
      <c r="DO687" s="89"/>
      <c r="DP687" s="89"/>
      <c r="DQ687" s="89"/>
      <c r="DR687" s="89"/>
      <c r="DS687" s="89"/>
      <c r="DT687" s="89"/>
      <c r="DU687" s="89"/>
      <c r="DV687" s="89"/>
      <c r="DW687" s="89"/>
      <c r="DX687" s="89"/>
      <c r="DY687" s="89"/>
      <c r="DZ687" s="89"/>
      <c r="EA687" s="89"/>
      <c r="EB687" s="89"/>
      <c r="EC687" s="89"/>
      <c r="ED687" s="89"/>
      <c r="EE687" s="89"/>
      <c r="EF687" s="89"/>
      <c r="EG687" s="89"/>
      <c r="EH687" s="89"/>
      <c r="EI687" s="89"/>
      <c r="EJ687" s="89"/>
      <c r="EK687" s="89"/>
      <c r="EL687" s="89"/>
      <c r="EM687" s="89"/>
      <c r="EN687" s="89"/>
      <c r="EO687" s="89"/>
      <c r="EP687" s="89"/>
      <c r="EQ687" s="89"/>
      <c r="ER687" s="89"/>
      <c r="ES687" s="89"/>
      <c r="ET687" s="89"/>
      <c r="EU687" s="89"/>
      <c r="EV687" s="89"/>
      <c r="EW687" s="89"/>
      <c r="EX687" s="89"/>
      <c r="EY687" s="89"/>
      <c r="EZ687" s="89"/>
      <c r="FA687" s="89"/>
      <c r="FB687" s="89"/>
      <c r="FC687" s="89"/>
      <c r="FD687" s="89"/>
      <c r="FE687" s="89"/>
      <c r="FF687" s="89"/>
      <c r="FG687" s="89"/>
      <c r="FH687" s="89"/>
      <c r="FI687" s="89"/>
      <c r="FJ687" s="89"/>
      <c r="FK687" s="89"/>
      <c r="FL687" s="89"/>
    </row>
    <row r="688" spans="1:168" ht="13">
      <c r="A688" s="89"/>
      <c r="B688" s="118"/>
      <c r="C688" s="85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  <c r="CR688" s="89"/>
      <c r="CS688" s="89"/>
      <c r="CT688" s="89"/>
      <c r="CU688" s="89"/>
      <c r="CV688" s="89"/>
      <c r="CW688" s="89"/>
      <c r="CX688" s="89"/>
      <c r="CY688" s="89"/>
      <c r="CZ688" s="89"/>
      <c r="DA688" s="89"/>
      <c r="DB688" s="89"/>
      <c r="DC688" s="89"/>
      <c r="DD688" s="89"/>
      <c r="DE688" s="89"/>
      <c r="DF688" s="89"/>
      <c r="DG688" s="89"/>
      <c r="DH688" s="89"/>
      <c r="DI688" s="89"/>
      <c r="DJ688" s="89"/>
      <c r="DK688" s="89"/>
      <c r="DL688" s="89"/>
      <c r="DM688" s="89"/>
      <c r="DN688" s="89"/>
      <c r="DO688" s="89"/>
      <c r="DP688" s="89"/>
      <c r="DQ688" s="89"/>
      <c r="DR688" s="89"/>
      <c r="DS688" s="89"/>
      <c r="DT688" s="89"/>
      <c r="DU688" s="89"/>
      <c r="DV688" s="89"/>
      <c r="DW688" s="89"/>
      <c r="DX688" s="89"/>
      <c r="DY688" s="89"/>
      <c r="DZ688" s="89"/>
      <c r="EA688" s="89"/>
      <c r="EB688" s="89"/>
      <c r="EC688" s="89"/>
      <c r="ED688" s="89"/>
      <c r="EE688" s="89"/>
      <c r="EF688" s="89"/>
      <c r="EG688" s="89"/>
      <c r="EH688" s="89"/>
      <c r="EI688" s="89"/>
      <c r="EJ688" s="89"/>
      <c r="EK688" s="89"/>
      <c r="EL688" s="89"/>
      <c r="EM688" s="89"/>
      <c r="EN688" s="89"/>
      <c r="EO688" s="89"/>
      <c r="EP688" s="89"/>
      <c r="EQ688" s="89"/>
      <c r="ER688" s="89"/>
      <c r="ES688" s="89"/>
      <c r="ET688" s="89"/>
      <c r="EU688" s="89"/>
      <c r="EV688" s="89"/>
      <c r="EW688" s="89"/>
      <c r="EX688" s="89"/>
      <c r="EY688" s="89"/>
      <c r="EZ688" s="89"/>
      <c r="FA688" s="89"/>
      <c r="FB688" s="89"/>
      <c r="FC688" s="89"/>
      <c r="FD688" s="89"/>
      <c r="FE688" s="89"/>
      <c r="FF688" s="89"/>
      <c r="FG688" s="89"/>
      <c r="FH688" s="89"/>
      <c r="FI688" s="89"/>
      <c r="FJ688" s="89"/>
      <c r="FK688" s="89"/>
      <c r="FL688" s="89"/>
    </row>
    <row r="689" spans="1:168" ht="13">
      <c r="A689" s="89"/>
      <c r="B689" s="118"/>
      <c r="C689" s="85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  <c r="CR689" s="89"/>
      <c r="CS689" s="89"/>
      <c r="CT689" s="89"/>
      <c r="CU689" s="89"/>
      <c r="CV689" s="89"/>
      <c r="CW689" s="89"/>
      <c r="CX689" s="89"/>
      <c r="CY689" s="89"/>
      <c r="CZ689" s="89"/>
      <c r="DA689" s="89"/>
      <c r="DB689" s="89"/>
      <c r="DC689" s="89"/>
      <c r="DD689" s="89"/>
      <c r="DE689" s="89"/>
      <c r="DF689" s="89"/>
      <c r="DG689" s="89"/>
      <c r="DH689" s="89"/>
      <c r="DI689" s="89"/>
      <c r="DJ689" s="89"/>
      <c r="DK689" s="89"/>
      <c r="DL689" s="89"/>
      <c r="DM689" s="89"/>
      <c r="DN689" s="89"/>
      <c r="DO689" s="89"/>
      <c r="DP689" s="89"/>
      <c r="DQ689" s="89"/>
      <c r="DR689" s="89"/>
      <c r="DS689" s="89"/>
      <c r="DT689" s="89"/>
      <c r="DU689" s="89"/>
      <c r="DV689" s="89"/>
      <c r="DW689" s="89"/>
      <c r="DX689" s="89"/>
      <c r="DY689" s="89"/>
      <c r="DZ689" s="89"/>
      <c r="EA689" s="89"/>
      <c r="EB689" s="89"/>
      <c r="EC689" s="89"/>
      <c r="ED689" s="89"/>
      <c r="EE689" s="89"/>
      <c r="EF689" s="89"/>
      <c r="EG689" s="89"/>
      <c r="EH689" s="89"/>
      <c r="EI689" s="89"/>
      <c r="EJ689" s="89"/>
      <c r="EK689" s="89"/>
      <c r="EL689" s="89"/>
      <c r="EM689" s="89"/>
      <c r="EN689" s="89"/>
      <c r="EO689" s="89"/>
      <c r="EP689" s="89"/>
      <c r="EQ689" s="89"/>
      <c r="ER689" s="89"/>
      <c r="ES689" s="89"/>
      <c r="ET689" s="89"/>
      <c r="EU689" s="89"/>
      <c r="EV689" s="89"/>
      <c r="EW689" s="89"/>
      <c r="EX689" s="89"/>
      <c r="EY689" s="89"/>
      <c r="EZ689" s="89"/>
      <c r="FA689" s="89"/>
      <c r="FB689" s="89"/>
      <c r="FC689" s="89"/>
      <c r="FD689" s="89"/>
      <c r="FE689" s="89"/>
      <c r="FF689" s="89"/>
      <c r="FG689" s="89"/>
      <c r="FH689" s="89"/>
      <c r="FI689" s="89"/>
      <c r="FJ689" s="89"/>
      <c r="FK689" s="89"/>
      <c r="FL689" s="89"/>
    </row>
    <row r="690" spans="1:168" ht="13">
      <c r="A690" s="89"/>
      <c r="B690" s="118"/>
      <c r="C690" s="85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  <c r="DD690" s="89"/>
      <c r="DE690" s="89"/>
      <c r="DF690" s="89"/>
      <c r="DG690" s="89"/>
      <c r="DH690" s="89"/>
      <c r="DI690" s="89"/>
      <c r="DJ690" s="89"/>
      <c r="DK690" s="89"/>
      <c r="DL690" s="89"/>
      <c r="DM690" s="89"/>
      <c r="DN690" s="89"/>
      <c r="DO690" s="89"/>
      <c r="DP690" s="89"/>
      <c r="DQ690" s="89"/>
      <c r="DR690" s="89"/>
      <c r="DS690" s="89"/>
      <c r="DT690" s="89"/>
      <c r="DU690" s="89"/>
      <c r="DV690" s="89"/>
      <c r="DW690" s="89"/>
      <c r="DX690" s="89"/>
      <c r="DY690" s="89"/>
      <c r="DZ690" s="89"/>
      <c r="EA690" s="89"/>
      <c r="EB690" s="89"/>
      <c r="EC690" s="89"/>
      <c r="ED690" s="89"/>
      <c r="EE690" s="89"/>
      <c r="EF690" s="89"/>
      <c r="EG690" s="89"/>
      <c r="EH690" s="89"/>
      <c r="EI690" s="89"/>
      <c r="EJ690" s="89"/>
      <c r="EK690" s="89"/>
      <c r="EL690" s="89"/>
      <c r="EM690" s="89"/>
      <c r="EN690" s="89"/>
      <c r="EO690" s="89"/>
      <c r="EP690" s="89"/>
      <c r="EQ690" s="89"/>
      <c r="ER690" s="89"/>
      <c r="ES690" s="89"/>
      <c r="ET690" s="89"/>
      <c r="EU690" s="89"/>
      <c r="EV690" s="89"/>
      <c r="EW690" s="89"/>
      <c r="EX690" s="89"/>
      <c r="EY690" s="89"/>
      <c r="EZ690" s="89"/>
      <c r="FA690" s="89"/>
      <c r="FB690" s="89"/>
      <c r="FC690" s="89"/>
      <c r="FD690" s="89"/>
      <c r="FE690" s="89"/>
      <c r="FF690" s="89"/>
      <c r="FG690" s="89"/>
      <c r="FH690" s="89"/>
      <c r="FI690" s="89"/>
      <c r="FJ690" s="89"/>
      <c r="FK690" s="89"/>
      <c r="FL690" s="89"/>
    </row>
    <row r="691" spans="1:168" ht="13">
      <c r="A691" s="89"/>
      <c r="B691" s="118"/>
      <c r="C691" s="85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  <c r="CR691" s="89"/>
      <c r="CS691" s="89"/>
      <c r="CT691" s="89"/>
      <c r="CU691" s="89"/>
      <c r="CV691" s="89"/>
      <c r="CW691" s="89"/>
      <c r="CX691" s="89"/>
      <c r="CY691" s="89"/>
      <c r="CZ691" s="89"/>
      <c r="DA691" s="89"/>
      <c r="DB691" s="89"/>
      <c r="DC691" s="89"/>
      <c r="DD691" s="89"/>
      <c r="DE691" s="89"/>
      <c r="DF691" s="89"/>
      <c r="DG691" s="89"/>
      <c r="DH691" s="89"/>
      <c r="DI691" s="89"/>
      <c r="DJ691" s="89"/>
      <c r="DK691" s="89"/>
      <c r="DL691" s="89"/>
      <c r="DM691" s="89"/>
      <c r="DN691" s="89"/>
      <c r="DO691" s="89"/>
      <c r="DP691" s="89"/>
      <c r="DQ691" s="89"/>
      <c r="DR691" s="89"/>
      <c r="DS691" s="89"/>
      <c r="DT691" s="89"/>
      <c r="DU691" s="89"/>
      <c r="DV691" s="89"/>
      <c r="DW691" s="89"/>
      <c r="DX691" s="89"/>
      <c r="DY691" s="89"/>
      <c r="DZ691" s="89"/>
      <c r="EA691" s="89"/>
      <c r="EB691" s="89"/>
      <c r="EC691" s="89"/>
      <c r="ED691" s="89"/>
      <c r="EE691" s="89"/>
      <c r="EF691" s="89"/>
      <c r="EG691" s="89"/>
      <c r="EH691" s="89"/>
      <c r="EI691" s="89"/>
      <c r="EJ691" s="89"/>
      <c r="EK691" s="89"/>
      <c r="EL691" s="89"/>
      <c r="EM691" s="89"/>
      <c r="EN691" s="89"/>
      <c r="EO691" s="89"/>
      <c r="EP691" s="89"/>
      <c r="EQ691" s="89"/>
      <c r="ER691" s="89"/>
      <c r="ES691" s="89"/>
      <c r="ET691" s="89"/>
      <c r="EU691" s="89"/>
      <c r="EV691" s="89"/>
      <c r="EW691" s="89"/>
      <c r="EX691" s="89"/>
      <c r="EY691" s="89"/>
      <c r="EZ691" s="89"/>
      <c r="FA691" s="89"/>
      <c r="FB691" s="89"/>
      <c r="FC691" s="89"/>
      <c r="FD691" s="89"/>
      <c r="FE691" s="89"/>
      <c r="FF691" s="89"/>
      <c r="FG691" s="89"/>
      <c r="FH691" s="89"/>
      <c r="FI691" s="89"/>
      <c r="FJ691" s="89"/>
      <c r="FK691" s="89"/>
      <c r="FL691" s="89"/>
    </row>
    <row r="692" spans="1:168" ht="13">
      <c r="A692" s="89"/>
      <c r="B692" s="118"/>
      <c r="C692" s="85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  <c r="CR692" s="89"/>
      <c r="CS692" s="89"/>
      <c r="CT692" s="89"/>
      <c r="CU692" s="89"/>
      <c r="CV692" s="89"/>
      <c r="CW692" s="89"/>
      <c r="CX692" s="89"/>
      <c r="CY692" s="89"/>
      <c r="CZ692" s="89"/>
      <c r="DA692" s="89"/>
      <c r="DB692" s="89"/>
      <c r="DC692" s="89"/>
      <c r="DD692" s="89"/>
      <c r="DE692" s="89"/>
      <c r="DF692" s="89"/>
      <c r="DG692" s="89"/>
      <c r="DH692" s="89"/>
      <c r="DI692" s="89"/>
      <c r="DJ692" s="89"/>
      <c r="DK692" s="89"/>
      <c r="DL692" s="89"/>
      <c r="DM692" s="89"/>
      <c r="DN692" s="89"/>
      <c r="DO692" s="89"/>
      <c r="DP692" s="89"/>
      <c r="DQ692" s="89"/>
      <c r="DR692" s="89"/>
      <c r="DS692" s="89"/>
      <c r="DT692" s="89"/>
      <c r="DU692" s="89"/>
      <c r="DV692" s="89"/>
      <c r="DW692" s="89"/>
      <c r="DX692" s="89"/>
      <c r="DY692" s="89"/>
      <c r="DZ692" s="89"/>
      <c r="EA692" s="89"/>
      <c r="EB692" s="89"/>
      <c r="EC692" s="89"/>
      <c r="ED692" s="89"/>
      <c r="EE692" s="89"/>
      <c r="EF692" s="89"/>
      <c r="EG692" s="89"/>
      <c r="EH692" s="89"/>
      <c r="EI692" s="89"/>
      <c r="EJ692" s="89"/>
      <c r="EK692" s="89"/>
      <c r="EL692" s="89"/>
      <c r="EM692" s="89"/>
      <c r="EN692" s="89"/>
      <c r="EO692" s="89"/>
      <c r="EP692" s="89"/>
      <c r="EQ692" s="89"/>
      <c r="ER692" s="89"/>
      <c r="ES692" s="89"/>
      <c r="ET692" s="89"/>
      <c r="EU692" s="89"/>
      <c r="EV692" s="89"/>
      <c r="EW692" s="89"/>
      <c r="EX692" s="89"/>
      <c r="EY692" s="89"/>
      <c r="EZ692" s="89"/>
      <c r="FA692" s="89"/>
      <c r="FB692" s="89"/>
      <c r="FC692" s="89"/>
      <c r="FD692" s="89"/>
      <c r="FE692" s="89"/>
      <c r="FF692" s="89"/>
      <c r="FG692" s="89"/>
      <c r="FH692" s="89"/>
      <c r="FI692" s="89"/>
      <c r="FJ692" s="89"/>
      <c r="FK692" s="89"/>
      <c r="FL692" s="89"/>
    </row>
    <row r="693" spans="1:168" ht="13">
      <c r="A693" s="89"/>
      <c r="B693" s="118"/>
      <c r="C693" s="85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  <c r="DD693" s="89"/>
      <c r="DE693" s="89"/>
      <c r="DF693" s="89"/>
      <c r="DG693" s="89"/>
      <c r="DH693" s="89"/>
      <c r="DI693" s="89"/>
      <c r="DJ693" s="89"/>
      <c r="DK693" s="89"/>
      <c r="DL693" s="89"/>
      <c r="DM693" s="89"/>
      <c r="DN693" s="89"/>
      <c r="DO693" s="89"/>
      <c r="DP693" s="89"/>
      <c r="DQ693" s="89"/>
      <c r="DR693" s="89"/>
      <c r="DS693" s="89"/>
      <c r="DT693" s="89"/>
      <c r="DU693" s="89"/>
      <c r="DV693" s="89"/>
      <c r="DW693" s="89"/>
      <c r="DX693" s="89"/>
      <c r="DY693" s="89"/>
      <c r="DZ693" s="89"/>
      <c r="EA693" s="89"/>
      <c r="EB693" s="89"/>
      <c r="EC693" s="89"/>
      <c r="ED693" s="89"/>
      <c r="EE693" s="89"/>
      <c r="EF693" s="89"/>
      <c r="EG693" s="89"/>
      <c r="EH693" s="89"/>
      <c r="EI693" s="89"/>
      <c r="EJ693" s="89"/>
      <c r="EK693" s="89"/>
      <c r="EL693" s="89"/>
      <c r="EM693" s="89"/>
      <c r="EN693" s="89"/>
      <c r="EO693" s="89"/>
      <c r="EP693" s="89"/>
      <c r="EQ693" s="89"/>
      <c r="ER693" s="89"/>
      <c r="ES693" s="89"/>
      <c r="ET693" s="89"/>
      <c r="EU693" s="89"/>
      <c r="EV693" s="89"/>
      <c r="EW693" s="89"/>
      <c r="EX693" s="89"/>
      <c r="EY693" s="89"/>
      <c r="EZ693" s="89"/>
      <c r="FA693" s="89"/>
      <c r="FB693" s="89"/>
      <c r="FC693" s="89"/>
      <c r="FD693" s="89"/>
      <c r="FE693" s="89"/>
      <c r="FF693" s="89"/>
      <c r="FG693" s="89"/>
      <c r="FH693" s="89"/>
      <c r="FI693" s="89"/>
      <c r="FJ693" s="89"/>
      <c r="FK693" s="89"/>
      <c r="FL693" s="89"/>
    </row>
    <row r="694" spans="1:168" ht="13">
      <c r="A694" s="89"/>
      <c r="B694" s="118"/>
      <c r="C694" s="85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  <c r="CR694" s="89"/>
      <c r="CS694" s="89"/>
      <c r="CT694" s="89"/>
      <c r="CU694" s="89"/>
      <c r="CV694" s="89"/>
      <c r="CW694" s="89"/>
      <c r="CX694" s="89"/>
      <c r="CY694" s="89"/>
      <c r="CZ694" s="89"/>
      <c r="DA694" s="89"/>
      <c r="DB694" s="89"/>
      <c r="DC694" s="89"/>
      <c r="DD694" s="89"/>
      <c r="DE694" s="89"/>
      <c r="DF694" s="89"/>
      <c r="DG694" s="89"/>
      <c r="DH694" s="89"/>
      <c r="DI694" s="89"/>
      <c r="DJ694" s="89"/>
      <c r="DK694" s="89"/>
      <c r="DL694" s="89"/>
      <c r="DM694" s="89"/>
      <c r="DN694" s="89"/>
      <c r="DO694" s="89"/>
      <c r="DP694" s="89"/>
      <c r="DQ694" s="89"/>
      <c r="DR694" s="89"/>
      <c r="DS694" s="89"/>
      <c r="DT694" s="89"/>
      <c r="DU694" s="89"/>
      <c r="DV694" s="89"/>
      <c r="DW694" s="89"/>
      <c r="DX694" s="89"/>
      <c r="DY694" s="89"/>
      <c r="DZ694" s="89"/>
      <c r="EA694" s="89"/>
      <c r="EB694" s="89"/>
      <c r="EC694" s="89"/>
      <c r="ED694" s="89"/>
      <c r="EE694" s="89"/>
      <c r="EF694" s="89"/>
      <c r="EG694" s="89"/>
      <c r="EH694" s="89"/>
      <c r="EI694" s="89"/>
      <c r="EJ694" s="89"/>
      <c r="EK694" s="89"/>
      <c r="EL694" s="89"/>
      <c r="EM694" s="89"/>
      <c r="EN694" s="89"/>
      <c r="EO694" s="89"/>
      <c r="EP694" s="89"/>
      <c r="EQ694" s="89"/>
      <c r="ER694" s="89"/>
      <c r="ES694" s="89"/>
      <c r="ET694" s="89"/>
      <c r="EU694" s="89"/>
      <c r="EV694" s="89"/>
      <c r="EW694" s="89"/>
      <c r="EX694" s="89"/>
      <c r="EY694" s="89"/>
      <c r="EZ694" s="89"/>
      <c r="FA694" s="89"/>
      <c r="FB694" s="89"/>
      <c r="FC694" s="89"/>
      <c r="FD694" s="89"/>
      <c r="FE694" s="89"/>
      <c r="FF694" s="89"/>
      <c r="FG694" s="89"/>
      <c r="FH694" s="89"/>
      <c r="FI694" s="89"/>
      <c r="FJ694" s="89"/>
      <c r="FK694" s="89"/>
      <c r="FL694" s="89"/>
    </row>
    <row r="695" spans="1:168" ht="13">
      <c r="A695" s="89"/>
      <c r="B695" s="118"/>
      <c r="C695" s="85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  <c r="CR695" s="89"/>
      <c r="CS695" s="89"/>
      <c r="CT695" s="89"/>
      <c r="CU695" s="89"/>
      <c r="CV695" s="89"/>
      <c r="CW695" s="89"/>
      <c r="CX695" s="89"/>
      <c r="CY695" s="89"/>
      <c r="CZ695" s="89"/>
      <c r="DA695" s="89"/>
      <c r="DB695" s="89"/>
      <c r="DC695" s="89"/>
      <c r="DD695" s="89"/>
      <c r="DE695" s="89"/>
      <c r="DF695" s="89"/>
      <c r="DG695" s="89"/>
      <c r="DH695" s="89"/>
      <c r="DI695" s="89"/>
      <c r="DJ695" s="89"/>
      <c r="DK695" s="89"/>
      <c r="DL695" s="89"/>
      <c r="DM695" s="89"/>
      <c r="DN695" s="89"/>
      <c r="DO695" s="89"/>
      <c r="DP695" s="89"/>
      <c r="DQ695" s="89"/>
      <c r="DR695" s="89"/>
      <c r="DS695" s="89"/>
      <c r="DT695" s="89"/>
      <c r="DU695" s="89"/>
      <c r="DV695" s="89"/>
      <c r="DW695" s="89"/>
      <c r="DX695" s="89"/>
      <c r="DY695" s="89"/>
      <c r="DZ695" s="89"/>
      <c r="EA695" s="89"/>
      <c r="EB695" s="89"/>
      <c r="EC695" s="89"/>
      <c r="ED695" s="89"/>
      <c r="EE695" s="89"/>
      <c r="EF695" s="89"/>
      <c r="EG695" s="89"/>
      <c r="EH695" s="89"/>
      <c r="EI695" s="89"/>
      <c r="EJ695" s="89"/>
      <c r="EK695" s="89"/>
      <c r="EL695" s="89"/>
      <c r="EM695" s="89"/>
      <c r="EN695" s="89"/>
      <c r="EO695" s="89"/>
      <c r="EP695" s="89"/>
      <c r="EQ695" s="89"/>
      <c r="ER695" s="89"/>
      <c r="ES695" s="89"/>
      <c r="ET695" s="89"/>
      <c r="EU695" s="89"/>
      <c r="EV695" s="89"/>
      <c r="EW695" s="89"/>
      <c r="EX695" s="89"/>
      <c r="EY695" s="89"/>
      <c r="EZ695" s="89"/>
      <c r="FA695" s="89"/>
      <c r="FB695" s="89"/>
      <c r="FC695" s="89"/>
      <c r="FD695" s="89"/>
      <c r="FE695" s="89"/>
      <c r="FF695" s="89"/>
      <c r="FG695" s="89"/>
      <c r="FH695" s="89"/>
      <c r="FI695" s="89"/>
      <c r="FJ695" s="89"/>
      <c r="FK695" s="89"/>
      <c r="FL695" s="89"/>
    </row>
    <row r="696" spans="1:168" ht="13">
      <c r="A696" s="89"/>
      <c r="B696" s="118"/>
      <c r="C696" s="85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  <c r="CR696" s="89"/>
      <c r="CS696" s="89"/>
      <c r="CT696" s="89"/>
      <c r="CU696" s="89"/>
      <c r="CV696" s="89"/>
      <c r="CW696" s="89"/>
      <c r="CX696" s="89"/>
      <c r="CY696" s="89"/>
      <c r="CZ696" s="89"/>
      <c r="DA696" s="89"/>
      <c r="DB696" s="89"/>
      <c r="DC696" s="89"/>
      <c r="DD696" s="89"/>
      <c r="DE696" s="89"/>
      <c r="DF696" s="89"/>
      <c r="DG696" s="89"/>
      <c r="DH696" s="89"/>
      <c r="DI696" s="89"/>
      <c r="DJ696" s="89"/>
      <c r="DK696" s="89"/>
      <c r="DL696" s="89"/>
      <c r="DM696" s="89"/>
      <c r="DN696" s="89"/>
      <c r="DO696" s="89"/>
      <c r="DP696" s="89"/>
      <c r="DQ696" s="89"/>
      <c r="DR696" s="89"/>
      <c r="DS696" s="89"/>
      <c r="DT696" s="89"/>
      <c r="DU696" s="89"/>
      <c r="DV696" s="89"/>
      <c r="DW696" s="89"/>
      <c r="DX696" s="89"/>
      <c r="DY696" s="89"/>
      <c r="DZ696" s="89"/>
      <c r="EA696" s="89"/>
      <c r="EB696" s="89"/>
      <c r="EC696" s="89"/>
      <c r="ED696" s="89"/>
      <c r="EE696" s="89"/>
      <c r="EF696" s="89"/>
      <c r="EG696" s="89"/>
      <c r="EH696" s="89"/>
      <c r="EI696" s="89"/>
      <c r="EJ696" s="89"/>
      <c r="EK696" s="89"/>
      <c r="EL696" s="89"/>
      <c r="EM696" s="89"/>
      <c r="EN696" s="89"/>
      <c r="EO696" s="89"/>
      <c r="EP696" s="89"/>
      <c r="EQ696" s="89"/>
      <c r="ER696" s="89"/>
      <c r="ES696" s="89"/>
      <c r="ET696" s="89"/>
      <c r="EU696" s="89"/>
      <c r="EV696" s="89"/>
      <c r="EW696" s="89"/>
      <c r="EX696" s="89"/>
      <c r="EY696" s="89"/>
      <c r="EZ696" s="89"/>
      <c r="FA696" s="89"/>
      <c r="FB696" s="89"/>
      <c r="FC696" s="89"/>
      <c r="FD696" s="89"/>
      <c r="FE696" s="89"/>
      <c r="FF696" s="89"/>
      <c r="FG696" s="89"/>
      <c r="FH696" s="89"/>
      <c r="FI696" s="89"/>
      <c r="FJ696" s="89"/>
      <c r="FK696" s="89"/>
      <c r="FL696" s="89"/>
    </row>
    <row r="697" spans="1:168" ht="13">
      <c r="A697" s="89"/>
      <c r="B697" s="118"/>
      <c r="C697" s="85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  <c r="CR697" s="89"/>
      <c r="CS697" s="89"/>
      <c r="CT697" s="89"/>
      <c r="CU697" s="89"/>
      <c r="CV697" s="89"/>
      <c r="CW697" s="89"/>
      <c r="CX697" s="89"/>
      <c r="CY697" s="89"/>
      <c r="CZ697" s="89"/>
      <c r="DA697" s="89"/>
      <c r="DB697" s="89"/>
      <c r="DC697" s="89"/>
      <c r="DD697" s="89"/>
      <c r="DE697" s="89"/>
      <c r="DF697" s="89"/>
      <c r="DG697" s="89"/>
      <c r="DH697" s="89"/>
      <c r="DI697" s="89"/>
      <c r="DJ697" s="89"/>
      <c r="DK697" s="89"/>
      <c r="DL697" s="89"/>
      <c r="DM697" s="89"/>
      <c r="DN697" s="89"/>
      <c r="DO697" s="89"/>
      <c r="DP697" s="89"/>
      <c r="DQ697" s="89"/>
      <c r="DR697" s="89"/>
      <c r="DS697" s="89"/>
      <c r="DT697" s="89"/>
      <c r="DU697" s="89"/>
      <c r="DV697" s="89"/>
      <c r="DW697" s="89"/>
      <c r="DX697" s="89"/>
      <c r="DY697" s="89"/>
      <c r="DZ697" s="89"/>
      <c r="EA697" s="89"/>
      <c r="EB697" s="89"/>
      <c r="EC697" s="89"/>
      <c r="ED697" s="89"/>
      <c r="EE697" s="89"/>
      <c r="EF697" s="89"/>
      <c r="EG697" s="89"/>
      <c r="EH697" s="89"/>
      <c r="EI697" s="89"/>
      <c r="EJ697" s="89"/>
      <c r="EK697" s="89"/>
      <c r="EL697" s="89"/>
      <c r="EM697" s="89"/>
      <c r="EN697" s="89"/>
      <c r="EO697" s="89"/>
      <c r="EP697" s="89"/>
      <c r="EQ697" s="89"/>
      <c r="ER697" s="89"/>
      <c r="ES697" s="89"/>
      <c r="ET697" s="89"/>
      <c r="EU697" s="89"/>
      <c r="EV697" s="89"/>
      <c r="EW697" s="89"/>
      <c r="EX697" s="89"/>
      <c r="EY697" s="89"/>
      <c r="EZ697" s="89"/>
      <c r="FA697" s="89"/>
      <c r="FB697" s="89"/>
      <c r="FC697" s="89"/>
      <c r="FD697" s="89"/>
      <c r="FE697" s="89"/>
      <c r="FF697" s="89"/>
      <c r="FG697" s="89"/>
      <c r="FH697" s="89"/>
      <c r="FI697" s="89"/>
      <c r="FJ697" s="89"/>
      <c r="FK697" s="89"/>
      <c r="FL697" s="89"/>
    </row>
    <row r="698" spans="1:168" ht="13">
      <c r="A698" s="89"/>
      <c r="B698" s="118"/>
      <c r="C698" s="85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  <c r="CR698" s="89"/>
      <c r="CS698" s="89"/>
      <c r="CT698" s="89"/>
      <c r="CU698" s="89"/>
      <c r="CV698" s="89"/>
      <c r="CW698" s="89"/>
      <c r="CX698" s="89"/>
      <c r="CY698" s="89"/>
      <c r="CZ698" s="89"/>
      <c r="DA698" s="89"/>
      <c r="DB698" s="89"/>
      <c r="DC698" s="89"/>
      <c r="DD698" s="89"/>
      <c r="DE698" s="89"/>
      <c r="DF698" s="89"/>
      <c r="DG698" s="89"/>
      <c r="DH698" s="89"/>
      <c r="DI698" s="89"/>
      <c r="DJ698" s="89"/>
      <c r="DK698" s="89"/>
      <c r="DL698" s="89"/>
      <c r="DM698" s="89"/>
      <c r="DN698" s="89"/>
      <c r="DO698" s="89"/>
      <c r="DP698" s="89"/>
      <c r="DQ698" s="89"/>
      <c r="DR698" s="89"/>
      <c r="DS698" s="89"/>
      <c r="DT698" s="89"/>
      <c r="DU698" s="89"/>
      <c r="DV698" s="89"/>
      <c r="DW698" s="89"/>
      <c r="DX698" s="89"/>
      <c r="DY698" s="89"/>
      <c r="DZ698" s="89"/>
      <c r="EA698" s="89"/>
      <c r="EB698" s="89"/>
      <c r="EC698" s="89"/>
      <c r="ED698" s="89"/>
      <c r="EE698" s="89"/>
      <c r="EF698" s="89"/>
      <c r="EG698" s="89"/>
      <c r="EH698" s="89"/>
      <c r="EI698" s="89"/>
      <c r="EJ698" s="89"/>
      <c r="EK698" s="89"/>
      <c r="EL698" s="89"/>
      <c r="EM698" s="89"/>
      <c r="EN698" s="89"/>
      <c r="EO698" s="89"/>
      <c r="EP698" s="89"/>
      <c r="EQ698" s="89"/>
      <c r="ER698" s="89"/>
      <c r="ES698" s="89"/>
      <c r="ET698" s="89"/>
      <c r="EU698" s="89"/>
      <c r="EV698" s="89"/>
      <c r="EW698" s="89"/>
      <c r="EX698" s="89"/>
      <c r="EY698" s="89"/>
      <c r="EZ698" s="89"/>
      <c r="FA698" s="89"/>
      <c r="FB698" s="89"/>
      <c r="FC698" s="89"/>
      <c r="FD698" s="89"/>
      <c r="FE698" s="89"/>
      <c r="FF698" s="89"/>
      <c r="FG698" s="89"/>
      <c r="FH698" s="89"/>
      <c r="FI698" s="89"/>
      <c r="FJ698" s="89"/>
      <c r="FK698" s="89"/>
      <c r="FL698" s="89"/>
    </row>
    <row r="699" spans="1:168" ht="13">
      <c r="A699" s="89"/>
      <c r="B699" s="118"/>
      <c r="C699" s="85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  <c r="CR699" s="89"/>
      <c r="CS699" s="89"/>
      <c r="CT699" s="89"/>
      <c r="CU699" s="89"/>
      <c r="CV699" s="89"/>
      <c r="CW699" s="89"/>
      <c r="CX699" s="89"/>
      <c r="CY699" s="89"/>
      <c r="CZ699" s="89"/>
      <c r="DA699" s="89"/>
      <c r="DB699" s="89"/>
      <c r="DC699" s="89"/>
      <c r="DD699" s="89"/>
      <c r="DE699" s="89"/>
      <c r="DF699" s="89"/>
      <c r="DG699" s="89"/>
      <c r="DH699" s="89"/>
      <c r="DI699" s="89"/>
      <c r="DJ699" s="89"/>
      <c r="DK699" s="89"/>
      <c r="DL699" s="89"/>
      <c r="DM699" s="89"/>
      <c r="DN699" s="89"/>
      <c r="DO699" s="89"/>
      <c r="DP699" s="89"/>
      <c r="DQ699" s="89"/>
      <c r="DR699" s="89"/>
      <c r="DS699" s="89"/>
      <c r="DT699" s="89"/>
      <c r="DU699" s="89"/>
      <c r="DV699" s="89"/>
      <c r="DW699" s="89"/>
      <c r="DX699" s="89"/>
      <c r="DY699" s="89"/>
      <c r="DZ699" s="89"/>
      <c r="EA699" s="89"/>
      <c r="EB699" s="89"/>
      <c r="EC699" s="89"/>
      <c r="ED699" s="89"/>
      <c r="EE699" s="89"/>
      <c r="EF699" s="89"/>
      <c r="EG699" s="89"/>
      <c r="EH699" s="89"/>
      <c r="EI699" s="89"/>
      <c r="EJ699" s="89"/>
      <c r="EK699" s="89"/>
      <c r="EL699" s="89"/>
      <c r="EM699" s="89"/>
      <c r="EN699" s="89"/>
      <c r="EO699" s="89"/>
      <c r="EP699" s="89"/>
      <c r="EQ699" s="89"/>
      <c r="ER699" s="89"/>
      <c r="ES699" s="89"/>
      <c r="ET699" s="89"/>
      <c r="EU699" s="89"/>
      <c r="EV699" s="89"/>
      <c r="EW699" s="89"/>
      <c r="EX699" s="89"/>
      <c r="EY699" s="89"/>
      <c r="EZ699" s="89"/>
      <c r="FA699" s="89"/>
      <c r="FB699" s="89"/>
      <c r="FC699" s="89"/>
      <c r="FD699" s="89"/>
      <c r="FE699" s="89"/>
      <c r="FF699" s="89"/>
      <c r="FG699" s="89"/>
      <c r="FH699" s="89"/>
      <c r="FI699" s="89"/>
      <c r="FJ699" s="89"/>
      <c r="FK699" s="89"/>
      <c r="FL699" s="89"/>
    </row>
    <row r="700" spans="1:168" ht="13">
      <c r="A700" s="89"/>
      <c r="B700" s="118"/>
      <c r="C700" s="85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  <c r="CR700" s="89"/>
      <c r="CS700" s="89"/>
      <c r="CT700" s="89"/>
      <c r="CU700" s="89"/>
      <c r="CV700" s="89"/>
      <c r="CW700" s="89"/>
      <c r="CX700" s="89"/>
      <c r="CY700" s="89"/>
      <c r="CZ700" s="89"/>
      <c r="DA700" s="89"/>
      <c r="DB700" s="89"/>
      <c r="DC700" s="89"/>
      <c r="DD700" s="89"/>
      <c r="DE700" s="89"/>
      <c r="DF700" s="89"/>
      <c r="DG700" s="89"/>
      <c r="DH700" s="89"/>
      <c r="DI700" s="89"/>
      <c r="DJ700" s="89"/>
      <c r="DK700" s="89"/>
      <c r="DL700" s="89"/>
      <c r="DM700" s="89"/>
      <c r="DN700" s="89"/>
      <c r="DO700" s="89"/>
      <c r="DP700" s="89"/>
      <c r="DQ700" s="89"/>
      <c r="DR700" s="89"/>
      <c r="DS700" s="89"/>
      <c r="DT700" s="89"/>
      <c r="DU700" s="89"/>
      <c r="DV700" s="89"/>
      <c r="DW700" s="89"/>
      <c r="DX700" s="89"/>
      <c r="DY700" s="89"/>
      <c r="DZ700" s="89"/>
      <c r="EA700" s="89"/>
      <c r="EB700" s="89"/>
      <c r="EC700" s="89"/>
      <c r="ED700" s="89"/>
      <c r="EE700" s="89"/>
      <c r="EF700" s="89"/>
      <c r="EG700" s="89"/>
      <c r="EH700" s="89"/>
      <c r="EI700" s="89"/>
      <c r="EJ700" s="89"/>
      <c r="EK700" s="89"/>
      <c r="EL700" s="89"/>
      <c r="EM700" s="89"/>
      <c r="EN700" s="89"/>
      <c r="EO700" s="89"/>
      <c r="EP700" s="89"/>
      <c r="EQ700" s="89"/>
      <c r="ER700" s="89"/>
      <c r="ES700" s="89"/>
      <c r="ET700" s="89"/>
      <c r="EU700" s="89"/>
      <c r="EV700" s="89"/>
      <c r="EW700" s="89"/>
      <c r="EX700" s="89"/>
      <c r="EY700" s="89"/>
      <c r="EZ700" s="89"/>
      <c r="FA700" s="89"/>
      <c r="FB700" s="89"/>
      <c r="FC700" s="89"/>
      <c r="FD700" s="89"/>
      <c r="FE700" s="89"/>
      <c r="FF700" s="89"/>
      <c r="FG700" s="89"/>
      <c r="FH700" s="89"/>
      <c r="FI700" s="89"/>
      <c r="FJ700" s="89"/>
      <c r="FK700" s="89"/>
      <c r="FL700" s="89"/>
    </row>
    <row r="701" spans="1:168" ht="13">
      <c r="A701" s="89"/>
      <c r="B701" s="118"/>
      <c r="C701" s="85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  <c r="DD701" s="89"/>
      <c r="DE701" s="89"/>
      <c r="DF701" s="89"/>
      <c r="DG701" s="89"/>
      <c r="DH701" s="89"/>
      <c r="DI701" s="89"/>
      <c r="DJ701" s="89"/>
      <c r="DK701" s="89"/>
      <c r="DL701" s="89"/>
      <c r="DM701" s="89"/>
      <c r="DN701" s="89"/>
      <c r="DO701" s="89"/>
      <c r="DP701" s="89"/>
      <c r="DQ701" s="89"/>
      <c r="DR701" s="89"/>
      <c r="DS701" s="89"/>
      <c r="DT701" s="89"/>
      <c r="DU701" s="89"/>
      <c r="DV701" s="89"/>
      <c r="DW701" s="89"/>
      <c r="DX701" s="89"/>
      <c r="DY701" s="89"/>
      <c r="DZ701" s="89"/>
      <c r="EA701" s="89"/>
      <c r="EB701" s="89"/>
      <c r="EC701" s="89"/>
      <c r="ED701" s="89"/>
      <c r="EE701" s="89"/>
      <c r="EF701" s="89"/>
      <c r="EG701" s="89"/>
      <c r="EH701" s="89"/>
      <c r="EI701" s="89"/>
      <c r="EJ701" s="89"/>
      <c r="EK701" s="89"/>
      <c r="EL701" s="89"/>
      <c r="EM701" s="89"/>
      <c r="EN701" s="89"/>
      <c r="EO701" s="89"/>
      <c r="EP701" s="89"/>
      <c r="EQ701" s="89"/>
      <c r="ER701" s="89"/>
      <c r="ES701" s="89"/>
      <c r="ET701" s="89"/>
      <c r="EU701" s="89"/>
      <c r="EV701" s="89"/>
      <c r="EW701" s="89"/>
      <c r="EX701" s="89"/>
      <c r="EY701" s="89"/>
      <c r="EZ701" s="89"/>
      <c r="FA701" s="89"/>
      <c r="FB701" s="89"/>
      <c r="FC701" s="89"/>
      <c r="FD701" s="89"/>
      <c r="FE701" s="89"/>
      <c r="FF701" s="89"/>
      <c r="FG701" s="89"/>
      <c r="FH701" s="89"/>
      <c r="FI701" s="89"/>
      <c r="FJ701" s="89"/>
      <c r="FK701" s="89"/>
      <c r="FL701" s="89"/>
    </row>
    <row r="702" spans="1:168" ht="13">
      <c r="A702" s="89"/>
      <c r="B702" s="118"/>
      <c r="C702" s="85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  <c r="DD702" s="89"/>
      <c r="DE702" s="89"/>
      <c r="DF702" s="89"/>
      <c r="DG702" s="89"/>
      <c r="DH702" s="89"/>
      <c r="DI702" s="89"/>
      <c r="DJ702" s="89"/>
      <c r="DK702" s="89"/>
      <c r="DL702" s="89"/>
      <c r="DM702" s="89"/>
      <c r="DN702" s="89"/>
      <c r="DO702" s="89"/>
      <c r="DP702" s="89"/>
      <c r="DQ702" s="89"/>
      <c r="DR702" s="89"/>
      <c r="DS702" s="89"/>
      <c r="DT702" s="89"/>
      <c r="DU702" s="89"/>
      <c r="DV702" s="89"/>
      <c r="DW702" s="89"/>
      <c r="DX702" s="89"/>
      <c r="DY702" s="89"/>
      <c r="DZ702" s="89"/>
      <c r="EA702" s="89"/>
      <c r="EB702" s="89"/>
      <c r="EC702" s="89"/>
      <c r="ED702" s="89"/>
      <c r="EE702" s="89"/>
      <c r="EF702" s="89"/>
      <c r="EG702" s="89"/>
      <c r="EH702" s="89"/>
      <c r="EI702" s="89"/>
      <c r="EJ702" s="89"/>
      <c r="EK702" s="89"/>
      <c r="EL702" s="89"/>
      <c r="EM702" s="89"/>
      <c r="EN702" s="89"/>
      <c r="EO702" s="89"/>
      <c r="EP702" s="89"/>
      <c r="EQ702" s="89"/>
      <c r="ER702" s="89"/>
      <c r="ES702" s="89"/>
      <c r="ET702" s="89"/>
      <c r="EU702" s="89"/>
      <c r="EV702" s="89"/>
      <c r="EW702" s="89"/>
      <c r="EX702" s="89"/>
      <c r="EY702" s="89"/>
      <c r="EZ702" s="89"/>
      <c r="FA702" s="89"/>
      <c r="FB702" s="89"/>
      <c r="FC702" s="89"/>
      <c r="FD702" s="89"/>
      <c r="FE702" s="89"/>
      <c r="FF702" s="89"/>
      <c r="FG702" s="89"/>
      <c r="FH702" s="89"/>
      <c r="FI702" s="89"/>
      <c r="FJ702" s="89"/>
      <c r="FK702" s="89"/>
      <c r="FL702" s="89"/>
    </row>
    <row r="703" spans="1:168" ht="13">
      <c r="A703" s="89"/>
      <c r="B703" s="118"/>
      <c r="C703" s="85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  <c r="DD703" s="89"/>
      <c r="DE703" s="89"/>
      <c r="DF703" s="89"/>
      <c r="DG703" s="89"/>
      <c r="DH703" s="89"/>
      <c r="DI703" s="89"/>
      <c r="DJ703" s="89"/>
      <c r="DK703" s="89"/>
      <c r="DL703" s="89"/>
      <c r="DM703" s="89"/>
      <c r="DN703" s="89"/>
      <c r="DO703" s="89"/>
      <c r="DP703" s="89"/>
      <c r="DQ703" s="89"/>
      <c r="DR703" s="89"/>
      <c r="DS703" s="89"/>
      <c r="DT703" s="89"/>
      <c r="DU703" s="89"/>
      <c r="DV703" s="89"/>
      <c r="DW703" s="89"/>
      <c r="DX703" s="89"/>
      <c r="DY703" s="89"/>
      <c r="DZ703" s="89"/>
      <c r="EA703" s="89"/>
      <c r="EB703" s="89"/>
      <c r="EC703" s="89"/>
      <c r="ED703" s="89"/>
      <c r="EE703" s="89"/>
      <c r="EF703" s="89"/>
      <c r="EG703" s="89"/>
      <c r="EH703" s="89"/>
      <c r="EI703" s="89"/>
      <c r="EJ703" s="89"/>
      <c r="EK703" s="89"/>
      <c r="EL703" s="89"/>
      <c r="EM703" s="89"/>
      <c r="EN703" s="89"/>
      <c r="EO703" s="89"/>
      <c r="EP703" s="89"/>
      <c r="EQ703" s="89"/>
      <c r="ER703" s="89"/>
      <c r="ES703" s="89"/>
      <c r="ET703" s="89"/>
      <c r="EU703" s="89"/>
      <c r="EV703" s="89"/>
      <c r="EW703" s="89"/>
      <c r="EX703" s="89"/>
      <c r="EY703" s="89"/>
      <c r="EZ703" s="89"/>
      <c r="FA703" s="89"/>
      <c r="FB703" s="89"/>
      <c r="FC703" s="89"/>
      <c r="FD703" s="89"/>
      <c r="FE703" s="89"/>
      <c r="FF703" s="89"/>
      <c r="FG703" s="89"/>
      <c r="FH703" s="89"/>
      <c r="FI703" s="89"/>
      <c r="FJ703" s="89"/>
      <c r="FK703" s="89"/>
      <c r="FL703" s="89"/>
    </row>
    <row r="704" spans="1:168" ht="13">
      <c r="A704" s="89"/>
      <c r="B704" s="118"/>
      <c r="C704" s="85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  <c r="DD704" s="89"/>
      <c r="DE704" s="89"/>
      <c r="DF704" s="89"/>
      <c r="DG704" s="89"/>
      <c r="DH704" s="89"/>
      <c r="DI704" s="89"/>
      <c r="DJ704" s="89"/>
      <c r="DK704" s="89"/>
      <c r="DL704" s="89"/>
      <c r="DM704" s="89"/>
      <c r="DN704" s="89"/>
      <c r="DO704" s="89"/>
      <c r="DP704" s="89"/>
      <c r="DQ704" s="89"/>
      <c r="DR704" s="89"/>
      <c r="DS704" s="89"/>
      <c r="DT704" s="89"/>
      <c r="DU704" s="89"/>
      <c r="DV704" s="89"/>
      <c r="DW704" s="89"/>
      <c r="DX704" s="89"/>
      <c r="DY704" s="89"/>
      <c r="DZ704" s="89"/>
      <c r="EA704" s="89"/>
      <c r="EB704" s="89"/>
      <c r="EC704" s="89"/>
      <c r="ED704" s="89"/>
      <c r="EE704" s="89"/>
      <c r="EF704" s="89"/>
      <c r="EG704" s="89"/>
      <c r="EH704" s="89"/>
      <c r="EI704" s="89"/>
      <c r="EJ704" s="89"/>
      <c r="EK704" s="89"/>
      <c r="EL704" s="89"/>
      <c r="EM704" s="89"/>
      <c r="EN704" s="89"/>
      <c r="EO704" s="89"/>
      <c r="EP704" s="89"/>
      <c r="EQ704" s="89"/>
      <c r="ER704" s="89"/>
      <c r="ES704" s="89"/>
      <c r="ET704" s="89"/>
      <c r="EU704" s="89"/>
      <c r="EV704" s="89"/>
      <c r="EW704" s="89"/>
      <c r="EX704" s="89"/>
      <c r="EY704" s="89"/>
      <c r="EZ704" s="89"/>
      <c r="FA704" s="89"/>
      <c r="FB704" s="89"/>
      <c r="FC704" s="89"/>
      <c r="FD704" s="89"/>
      <c r="FE704" s="89"/>
      <c r="FF704" s="89"/>
      <c r="FG704" s="89"/>
      <c r="FH704" s="89"/>
      <c r="FI704" s="89"/>
      <c r="FJ704" s="89"/>
      <c r="FK704" s="89"/>
      <c r="FL704" s="89"/>
    </row>
    <row r="705" spans="1:168" ht="13">
      <c r="A705" s="89"/>
      <c r="B705" s="118"/>
      <c r="C705" s="85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  <c r="DD705" s="89"/>
      <c r="DE705" s="89"/>
      <c r="DF705" s="89"/>
      <c r="DG705" s="89"/>
      <c r="DH705" s="89"/>
      <c r="DI705" s="89"/>
      <c r="DJ705" s="89"/>
      <c r="DK705" s="89"/>
      <c r="DL705" s="89"/>
      <c r="DM705" s="89"/>
      <c r="DN705" s="89"/>
      <c r="DO705" s="89"/>
      <c r="DP705" s="89"/>
      <c r="DQ705" s="89"/>
      <c r="DR705" s="89"/>
      <c r="DS705" s="89"/>
      <c r="DT705" s="89"/>
      <c r="DU705" s="89"/>
      <c r="DV705" s="89"/>
      <c r="DW705" s="89"/>
      <c r="DX705" s="89"/>
      <c r="DY705" s="89"/>
      <c r="DZ705" s="89"/>
      <c r="EA705" s="89"/>
      <c r="EB705" s="89"/>
      <c r="EC705" s="89"/>
      <c r="ED705" s="89"/>
      <c r="EE705" s="89"/>
      <c r="EF705" s="89"/>
      <c r="EG705" s="89"/>
      <c r="EH705" s="89"/>
      <c r="EI705" s="89"/>
      <c r="EJ705" s="89"/>
      <c r="EK705" s="89"/>
      <c r="EL705" s="89"/>
      <c r="EM705" s="89"/>
      <c r="EN705" s="89"/>
      <c r="EO705" s="89"/>
      <c r="EP705" s="89"/>
      <c r="EQ705" s="89"/>
      <c r="ER705" s="89"/>
      <c r="ES705" s="89"/>
      <c r="ET705" s="89"/>
      <c r="EU705" s="89"/>
      <c r="EV705" s="89"/>
      <c r="EW705" s="89"/>
      <c r="EX705" s="89"/>
      <c r="EY705" s="89"/>
      <c r="EZ705" s="89"/>
      <c r="FA705" s="89"/>
      <c r="FB705" s="89"/>
      <c r="FC705" s="89"/>
      <c r="FD705" s="89"/>
      <c r="FE705" s="89"/>
      <c r="FF705" s="89"/>
      <c r="FG705" s="89"/>
      <c r="FH705" s="89"/>
      <c r="FI705" s="89"/>
      <c r="FJ705" s="89"/>
      <c r="FK705" s="89"/>
      <c r="FL705" s="89"/>
    </row>
    <row r="706" spans="1:168" ht="13">
      <c r="A706" s="89"/>
      <c r="B706" s="118"/>
      <c r="C706" s="85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  <c r="DD706" s="89"/>
      <c r="DE706" s="89"/>
      <c r="DF706" s="89"/>
      <c r="DG706" s="89"/>
      <c r="DH706" s="89"/>
      <c r="DI706" s="89"/>
      <c r="DJ706" s="89"/>
      <c r="DK706" s="89"/>
      <c r="DL706" s="89"/>
      <c r="DM706" s="89"/>
      <c r="DN706" s="89"/>
      <c r="DO706" s="89"/>
      <c r="DP706" s="89"/>
      <c r="DQ706" s="89"/>
      <c r="DR706" s="89"/>
      <c r="DS706" s="89"/>
      <c r="DT706" s="89"/>
      <c r="DU706" s="89"/>
      <c r="DV706" s="89"/>
      <c r="DW706" s="89"/>
      <c r="DX706" s="89"/>
      <c r="DY706" s="89"/>
      <c r="DZ706" s="89"/>
      <c r="EA706" s="89"/>
      <c r="EB706" s="89"/>
      <c r="EC706" s="89"/>
      <c r="ED706" s="89"/>
      <c r="EE706" s="89"/>
      <c r="EF706" s="89"/>
      <c r="EG706" s="89"/>
      <c r="EH706" s="89"/>
      <c r="EI706" s="89"/>
      <c r="EJ706" s="89"/>
      <c r="EK706" s="89"/>
      <c r="EL706" s="89"/>
      <c r="EM706" s="89"/>
      <c r="EN706" s="89"/>
      <c r="EO706" s="89"/>
      <c r="EP706" s="89"/>
      <c r="EQ706" s="89"/>
      <c r="ER706" s="89"/>
      <c r="ES706" s="89"/>
      <c r="ET706" s="89"/>
      <c r="EU706" s="89"/>
      <c r="EV706" s="89"/>
      <c r="EW706" s="89"/>
      <c r="EX706" s="89"/>
      <c r="EY706" s="89"/>
      <c r="EZ706" s="89"/>
      <c r="FA706" s="89"/>
      <c r="FB706" s="89"/>
      <c r="FC706" s="89"/>
      <c r="FD706" s="89"/>
      <c r="FE706" s="89"/>
      <c r="FF706" s="89"/>
      <c r="FG706" s="89"/>
      <c r="FH706" s="89"/>
      <c r="FI706" s="89"/>
      <c r="FJ706" s="89"/>
      <c r="FK706" s="89"/>
      <c r="FL706" s="89"/>
    </row>
    <row r="707" spans="1:168" ht="13">
      <c r="A707" s="89"/>
      <c r="B707" s="118"/>
      <c r="C707" s="85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  <c r="DD707" s="89"/>
      <c r="DE707" s="89"/>
      <c r="DF707" s="89"/>
      <c r="DG707" s="89"/>
      <c r="DH707" s="89"/>
      <c r="DI707" s="89"/>
      <c r="DJ707" s="89"/>
      <c r="DK707" s="89"/>
      <c r="DL707" s="89"/>
      <c r="DM707" s="89"/>
      <c r="DN707" s="89"/>
      <c r="DO707" s="89"/>
      <c r="DP707" s="89"/>
      <c r="DQ707" s="89"/>
      <c r="DR707" s="89"/>
      <c r="DS707" s="89"/>
      <c r="DT707" s="89"/>
      <c r="DU707" s="89"/>
      <c r="DV707" s="89"/>
      <c r="DW707" s="89"/>
      <c r="DX707" s="89"/>
      <c r="DY707" s="89"/>
      <c r="DZ707" s="89"/>
      <c r="EA707" s="89"/>
      <c r="EB707" s="89"/>
      <c r="EC707" s="89"/>
      <c r="ED707" s="89"/>
      <c r="EE707" s="89"/>
      <c r="EF707" s="89"/>
      <c r="EG707" s="89"/>
      <c r="EH707" s="89"/>
      <c r="EI707" s="89"/>
      <c r="EJ707" s="89"/>
      <c r="EK707" s="89"/>
      <c r="EL707" s="89"/>
      <c r="EM707" s="89"/>
      <c r="EN707" s="89"/>
      <c r="EO707" s="89"/>
      <c r="EP707" s="89"/>
      <c r="EQ707" s="89"/>
      <c r="ER707" s="89"/>
      <c r="ES707" s="89"/>
      <c r="ET707" s="89"/>
      <c r="EU707" s="89"/>
      <c r="EV707" s="89"/>
      <c r="EW707" s="89"/>
      <c r="EX707" s="89"/>
      <c r="EY707" s="89"/>
      <c r="EZ707" s="89"/>
      <c r="FA707" s="89"/>
      <c r="FB707" s="89"/>
      <c r="FC707" s="89"/>
      <c r="FD707" s="89"/>
      <c r="FE707" s="89"/>
      <c r="FF707" s="89"/>
      <c r="FG707" s="89"/>
      <c r="FH707" s="89"/>
      <c r="FI707" s="89"/>
      <c r="FJ707" s="89"/>
      <c r="FK707" s="89"/>
      <c r="FL707" s="89"/>
    </row>
    <row r="708" spans="1:168" ht="13">
      <c r="A708" s="89"/>
      <c r="B708" s="118"/>
      <c r="C708" s="85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  <c r="DD708" s="89"/>
      <c r="DE708" s="89"/>
      <c r="DF708" s="89"/>
      <c r="DG708" s="89"/>
      <c r="DH708" s="89"/>
      <c r="DI708" s="89"/>
      <c r="DJ708" s="89"/>
      <c r="DK708" s="89"/>
      <c r="DL708" s="89"/>
      <c r="DM708" s="89"/>
      <c r="DN708" s="89"/>
      <c r="DO708" s="89"/>
      <c r="DP708" s="89"/>
      <c r="DQ708" s="89"/>
      <c r="DR708" s="89"/>
      <c r="DS708" s="89"/>
      <c r="DT708" s="89"/>
      <c r="DU708" s="89"/>
      <c r="DV708" s="89"/>
      <c r="DW708" s="89"/>
      <c r="DX708" s="89"/>
      <c r="DY708" s="89"/>
      <c r="DZ708" s="89"/>
      <c r="EA708" s="89"/>
      <c r="EB708" s="89"/>
      <c r="EC708" s="89"/>
      <c r="ED708" s="89"/>
      <c r="EE708" s="89"/>
      <c r="EF708" s="89"/>
      <c r="EG708" s="89"/>
      <c r="EH708" s="89"/>
      <c r="EI708" s="89"/>
      <c r="EJ708" s="89"/>
      <c r="EK708" s="89"/>
      <c r="EL708" s="89"/>
      <c r="EM708" s="89"/>
      <c r="EN708" s="89"/>
      <c r="EO708" s="89"/>
      <c r="EP708" s="89"/>
      <c r="EQ708" s="89"/>
      <c r="ER708" s="89"/>
      <c r="ES708" s="89"/>
      <c r="ET708" s="89"/>
      <c r="EU708" s="89"/>
      <c r="EV708" s="89"/>
      <c r="EW708" s="89"/>
      <c r="EX708" s="89"/>
      <c r="EY708" s="89"/>
      <c r="EZ708" s="89"/>
      <c r="FA708" s="89"/>
      <c r="FB708" s="89"/>
      <c r="FC708" s="89"/>
      <c r="FD708" s="89"/>
      <c r="FE708" s="89"/>
      <c r="FF708" s="89"/>
      <c r="FG708" s="89"/>
      <c r="FH708" s="89"/>
      <c r="FI708" s="89"/>
      <c r="FJ708" s="89"/>
      <c r="FK708" s="89"/>
      <c r="FL708" s="89"/>
    </row>
    <row r="709" spans="1:168" ht="13">
      <c r="A709" s="89"/>
      <c r="B709" s="118"/>
      <c r="C709" s="85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  <c r="DD709" s="89"/>
      <c r="DE709" s="89"/>
      <c r="DF709" s="89"/>
      <c r="DG709" s="89"/>
      <c r="DH709" s="89"/>
      <c r="DI709" s="89"/>
      <c r="DJ709" s="89"/>
      <c r="DK709" s="89"/>
      <c r="DL709" s="89"/>
      <c r="DM709" s="89"/>
      <c r="DN709" s="89"/>
      <c r="DO709" s="89"/>
      <c r="DP709" s="89"/>
      <c r="DQ709" s="89"/>
      <c r="DR709" s="89"/>
      <c r="DS709" s="89"/>
      <c r="DT709" s="89"/>
      <c r="DU709" s="89"/>
      <c r="DV709" s="89"/>
      <c r="DW709" s="89"/>
      <c r="DX709" s="89"/>
      <c r="DY709" s="89"/>
      <c r="DZ709" s="89"/>
      <c r="EA709" s="89"/>
      <c r="EB709" s="89"/>
      <c r="EC709" s="89"/>
      <c r="ED709" s="89"/>
      <c r="EE709" s="89"/>
      <c r="EF709" s="89"/>
      <c r="EG709" s="89"/>
      <c r="EH709" s="89"/>
      <c r="EI709" s="89"/>
      <c r="EJ709" s="89"/>
      <c r="EK709" s="89"/>
      <c r="EL709" s="89"/>
      <c r="EM709" s="89"/>
      <c r="EN709" s="89"/>
      <c r="EO709" s="89"/>
      <c r="EP709" s="89"/>
      <c r="EQ709" s="89"/>
      <c r="ER709" s="89"/>
      <c r="ES709" s="89"/>
      <c r="ET709" s="89"/>
      <c r="EU709" s="89"/>
      <c r="EV709" s="89"/>
      <c r="EW709" s="89"/>
      <c r="EX709" s="89"/>
      <c r="EY709" s="89"/>
      <c r="EZ709" s="89"/>
      <c r="FA709" s="89"/>
      <c r="FB709" s="89"/>
      <c r="FC709" s="89"/>
      <c r="FD709" s="89"/>
      <c r="FE709" s="89"/>
      <c r="FF709" s="89"/>
      <c r="FG709" s="89"/>
      <c r="FH709" s="89"/>
      <c r="FI709" s="89"/>
      <c r="FJ709" s="89"/>
      <c r="FK709" s="89"/>
      <c r="FL709" s="89"/>
    </row>
    <row r="710" spans="1:168" ht="13">
      <c r="A710" s="89"/>
      <c r="B710" s="118"/>
      <c r="C710" s="85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  <c r="DD710" s="89"/>
      <c r="DE710" s="89"/>
      <c r="DF710" s="89"/>
      <c r="DG710" s="89"/>
      <c r="DH710" s="89"/>
      <c r="DI710" s="89"/>
      <c r="DJ710" s="89"/>
      <c r="DK710" s="89"/>
      <c r="DL710" s="89"/>
      <c r="DM710" s="89"/>
      <c r="DN710" s="89"/>
      <c r="DO710" s="89"/>
      <c r="DP710" s="89"/>
      <c r="DQ710" s="89"/>
      <c r="DR710" s="89"/>
      <c r="DS710" s="89"/>
      <c r="DT710" s="89"/>
      <c r="DU710" s="89"/>
      <c r="DV710" s="89"/>
      <c r="DW710" s="89"/>
      <c r="DX710" s="89"/>
      <c r="DY710" s="89"/>
      <c r="DZ710" s="89"/>
      <c r="EA710" s="89"/>
      <c r="EB710" s="89"/>
      <c r="EC710" s="89"/>
      <c r="ED710" s="89"/>
      <c r="EE710" s="89"/>
      <c r="EF710" s="89"/>
      <c r="EG710" s="89"/>
      <c r="EH710" s="89"/>
      <c r="EI710" s="89"/>
      <c r="EJ710" s="89"/>
      <c r="EK710" s="89"/>
      <c r="EL710" s="89"/>
      <c r="EM710" s="89"/>
      <c r="EN710" s="89"/>
      <c r="EO710" s="89"/>
      <c r="EP710" s="89"/>
      <c r="EQ710" s="89"/>
      <c r="ER710" s="89"/>
      <c r="ES710" s="89"/>
      <c r="ET710" s="89"/>
      <c r="EU710" s="89"/>
      <c r="EV710" s="89"/>
      <c r="EW710" s="89"/>
      <c r="EX710" s="89"/>
      <c r="EY710" s="89"/>
      <c r="EZ710" s="89"/>
      <c r="FA710" s="89"/>
      <c r="FB710" s="89"/>
      <c r="FC710" s="89"/>
      <c r="FD710" s="89"/>
      <c r="FE710" s="89"/>
      <c r="FF710" s="89"/>
      <c r="FG710" s="89"/>
      <c r="FH710" s="89"/>
      <c r="FI710" s="89"/>
      <c r="FJ710" s="89"/>
      <c r="FK710" s="89"/>
      <c r="FL710" s="89"/>
    </row>
    <row r="711" spans="1:168" ht="13">
      <c r="A711" s="89"/>
      <c r="B711" s="118"/>
      <c r="C711" s="85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  <c r="DD711" s="89"/>
      <c r="DE711" s="89"/>
      <c r="DF711" s="89"/>
      <c r="DG711" s="89"/>
      <c r="DH711" s="89"/>
      <c r="DI711" s="89"/>
      <c r="DJ711" s="89"/>
      <c r="DK711" s="89"/>
      <c r="DL711" s="89"/>
      <c r="DM711" s="89"/>
      <c r="DN711" s="89"/>
      <c r="DO711" s="89"/>
      <c r="DP711" s="89"/>
      <c r="DQ711" s="89"/>
      <c r="DR711" s="89"/>
      <c r="DS711" s="89"/>
      <c r="DT711" s="89"/>
      <c r="DU711" s="89"/>
      <c r="DV711" s="89"/>
      <c r="DW711" s="89"/>
      <c r="DX711" s="89"/>
      <c r="DY711" s="89"/>
      <c r="DZ711" s="89"/>
      <c r="EA711" s="89"/>
      <c r="EB711" s="89"/>
      <c r="EC711" s="89"/>
      <c r="ED711" s="89"/>
      <c r="EE711" s="89"/>
      <c r="EF711" s="89"/>
      <c r="EG711" s="89"/>
      <c r="EH711" s="89"/>
      <c r="EI711" s="89"/>
      <c r="EJ711" s="89"/>
      <c r="EK711" s="89"/>
      <c r="EL711" s="89"/>
      <c r="EM711" s="89"/>
      <c r="EN711" s="89"/>
      <c r="EO711" s="89"/>
      <c r="EP711" s="89"/>
      <c r="EQ711" s="89"/>
      <c r="ER711" s="89"/>
      <c r="ES711" s="89"/>
      <c r="ET711" s="89"/>
      <c r="EU711" s="89"/>
      <c r="EV711" s="89"/>
      <c r="EW711" s="89"/>
      <c r="EX711" s="89"/>
      <c r="EY711" s="89"/>
      <c r="EZ711" s="89"/>
      <c r="FA711" s="89"/>
      <c r="FB711" s="89"/>
      <c r="FC711" s="89"/>
      <c r="FD711" s="89"/>
      <c r="FE711" s="89"/>
      <c r="FF711" s="89"/>
      <c r="FG711" s="89"/>
      <c r="FH711" s="89"/>
      <c r="FI711" s="89"/>
      <c r="FJ711" s="89"/>
      <c r="FK711" s="89"/>
      <c r="FL711" s="89"/>
    </row>
    <row r="712" spans="1:168" ht="13">
      <c r="A712" s="89"/>
      <c r="B712" s="118"/>
      <c r="C712" s="85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  <c r="CT712" s="89"/>
      <c r="CU712" s="89"/>
      <c r="CV712" s="89"/>
      <c r="CW712" s="89"/>
      <c r="CX712" s="89"/>
      <c r="CY712" s="89"/>
      <c r="CZ712" s="89"/>
      <c r="DA712" s="89"/>
      <c r="DB712" s="89"/>
      <c r="DC712" s="89"/>
      <c r="DD712" s="89"/>
      <c r="DE712" s="89"/>
      <c r="DF712" s="89"/>
      <c r="DG712" s="89"/>
      <c r="DH712" s="89"/>
      <c r="DI712" s="89"/>
      <c r="DJ712" s="89"/>
      <c r="DK712" s="89"/>
      <c r="DL712" s="89"/>
      <c r="DM712" s="89"/>
      <c r="DN712" s="89"/>
      <c r="DO712" s="89"/>
      <c r="DP712" s="89"/>
      <c r="DQ712" s="89"/>
      <c r="DR712" s="89"/>
      <c r="DS712" s="89"/>
      <c r="DT712" s="89"/>
      <c r="DU712" s="89"/>
      <c r="DV712" s="89"/>
      <c r="DW712" s="89"/>
      <c r="DX712" s="89"/>
      <c r="DY712" s="89"/>
      <c r="DZ712" s="89"/>
      <c r="EA712" s="89"/>
      <c r="EB712" s="89"/>
      <c r="EC712" s="89"/>
      <c r="ED712" s="89"/>
      <c r="EE712" s="89"/>
      <c r="EF712" s="89"/>
      <c r="EG712" s="89"/>
      <c r="EH712" s="89"/>
      <c r="EI712" s="89"/>
      <c r="EJ712" s="89"/>
      <c r="EK712" s="89"/>
      <c r="EL712" s="89"/>
      <c r="EM712" s="89"/>
      <c r="EN712" s="89"/>
      <c r="EO712" s="89"/>
      <c r="EP712" s="89"/>
      <c r="EQ712" s="89"/>
      <c r="ER712" s="89"/>
      <c r="ES712" s="89"/>
      <c r="ET712" s="89"/>
      <c r="EU712" s="89"/>
      <c r="EV712" s="89"/>
      <c r="EW712" s="89"/>
      <c r="EX712" s="89"/>
      <c r="EY712" s="89"/>
      <c r="EZ712" s="89"/>
      <c r="FA712" s="89"/>
      <c r="FB712" s="89"/>
      <c r="FC712" s="89"/>
      <c r="FD712" s="89"/>
      <c r="FE712" s="89"/>
      <c r="FF712" s="89"/>
      <c r="FG712" s="89"/>
      <c r="FH712" s="89"/>
      <c r="FI712" s="89"/>
      <c r="FJ712" s="89"/>
      <c r="FK712" s="89"/>
      <c r="FL712" s="89"/>
    </row>
    <row r="713" spans="1:168" ht="13">
      <c r="A713" s="89"/>
      <c r="B713" s="118"/>
      <c r="C713" s="85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  <c r="CT713" s="89"/>
      <c r="CU713" s="89"/>
      <c r="CV713" s="89"/>
      <c r="CW713" s="89"/>
      <c r="CX713" s="89"/>
      <c r="CY713" s="89"/>
      <c r="CZ713" s="89"/>
      <c r="DA713" s="89"/>
      <c r="DB713" s="89"/>
      <c r="DC713" s="89"/>
      <c r="DD713" s="89"/>
      <c r="DE713" s="89"/>
      <c r="DF713" s="89"/>
      <c r="DG713" s="89"/>
      <c r="DH713" s="89"/>
      <c r="DI713" s="89"/>
      <c r="DJ713" s="89"/>
      <c r="DK713" s="89"/>
      <c r="DL713" s="89"/>
      <c r="DM713" s="89"/>
      <c r="DN713" s="89"/>
      <c r="DO713" s="89"/>
      <c r="DP713" s="89"/>
      <c r="DQ713" s="89"/>
      <c r="DR713" s="89"/>
      <c r="DS713" s="89"/>
      <c r="DT713" s="89"/>
      <c r="DU713" s="89"/>
      <c r="DV713" s="89"/>
      <c r="DW713" s="89"/>
      <c r="DX713" s="89"/>
      <c r="DY713" s="89"/>
      <c r="DZ713" s="89"/>
      <c r="EA713" s="89"/>
      <c r="EB713" s="89"/>
      <c r="EC713" s="89"/>
      <c r="ED713" s="89"/>
      <c r="EE713" s="89"/>
      <c r="EF713" s="89"/>
      <c r="EG713" s="89"/>
      <c r="EH713" s="89"/>
      <c r="EI713" s="89"/>
      <c r="EJ713" s="89"/>
      <c r="EK713" s="89"/>
      <c r="EL713" s="89"/>
      <c r="EM713" s="89"/>
      <c r="EN713" s="89"/>
      <c r="EO713" s="89"/>
      <c r="EP713" s="89"/>
      <c r="EQ713" s="89"/>
      <c r="ER713" s="89"/>
      <c r="ES713" s="89"/>
      <c r="ET713" s="89"/>
      <c r="EU713" s="89"/>
      <c r="EV713" s="89"/>
      <c r="EW713" s="89"/>
      <c r="EX713" s="89"/>
      <c r="EY713" s="89"/>
      <c r="EZ713" s="89"/>
      <c r="FA713" s="89"/>
      <c r="FB713" s="89"/>
      <c r="FC713" s="89"/>
      <c r="FD713" s="89"/>
      <c r="FE713" s="89"/>
      <c r="FF713" s="89"/>
      <c r="FG713" s="89"/>
      <c r="FH713" s="89"/>
      <c r="FI713" s="89"/>
      <c r="FJ713" s="89"/>
      <c r="FK713" s="89"/>
      <c r="FL713" s="89"/>
    </row>
    <row r="714" spans="1:168" ht="13">
      <c r="A714" s="89"/>
      <c r="B714" s="118"/>
      <c r="C714" s="85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  <c r="CT714" s="89"/>
      <c r="CU714" s="89"/>
      <c r="CV714" s="89"/>
      <c r="CW714" s="89"/>
      <c r="CX714" s="89"/>
      <c r="CY714" s="89"/>
      <c r="CZ714" s="89"/>
      <c r="DA714" s="89"/>
      <c r="DB714" s="89"/>
      <c r="DC714" s="89"/>
      <c r="DD714" s="89"/>
      <c r="DE714" s="89"/>
      <c r="DF714" s="89"/>
      <c r="DG714" s="89"/>
      <c r="DH714" s="89"/>
      <c r="DI714" s="89"/>
      <c r="DJ714" s="89"/>
      <c r="DK714" s="89"/>
      <c r="DL714" s="89"/>
      <c r="DM714" s="89"/>
      <c r="DN714" s="89"/>
      <c r="DO714" s="89"/>
      <c r="DP714" s="89"/>
      <c r="DQ714" s="89"/>
      <c r="DR714" s="89"/>
      <c r="DS714" s="89"/>
      <c r="DT714" s="89"/>
      <c r="DU714" s="89"/>
      <c r="DV714" s="89"/>
      <c r="DW714" s="89"/>
      <c r="DX714" s="89"/>
      <c r="DY714" s="89"/>
      <c r="DZ714" s="89"/>
      <c r="EA714" s="89"/>
      <c r="EB714" s="89"/>
      <c r="EC714" s="89"/>
      <c r="ED714" s="89"/>
      <c r="EE714" s="89"/>
      <c r="EF714" s="89"/>
      <c r="EG714" s="89"/>
      <c r="EH714" s="89"/>
      <c r="EI714" s="89"/>
      <c r="EJ714" s="89"/>
      <c r="EK714" s="89"/>
      <c r="EL714" s="89"/>
      <c r="EM714" s="89"/>
      <c r="EN714" s="89"/>
      <c r="EO714" s="89"/>
      <c r="EP714" s="89"/>
      <c r="EQ714" s="89"/>
      <c r="ER714" s="89"/>
      <c r="ES714" s="89"/>
      <c r="ET714" s="89"/>
      <c r="EU714" s="89"/>
      <c r="EV714" s="89"/>
      <c r="EW714" s="89"/>
      <c r="EX714" s="89"/>
      <c r="EY714" s="89"/>
      <c r="EZ714" s="89"/>
      <c r="FA714" s="89"/>
      <c r="FB714" s="89"/>
      <c r="FC714" s="89"/>
      <c r="FD714" s="89"/>
      <c r="FE714" s="89"/>
      <c r="FF714" s="89"/>
      <c r="FG714" s="89"/>
      <c r="FH714" s="89"/>
      <c r="FI714" s="89"/>
      <c r="FJ714" s="89"/>
      <c r="FK714" s="89"/>
      <c r="FL714" s="89"/>
    </row>
    <row r="715" spans="1:168" ht="13">
      <c r="A715" s="89"/>
      <c r="B715" s="118"/>
      <c r="C715" s="85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  <c r="CR715" s="89"/>
      <c r="CS715" s="89"/>
      <c r="CT715" s="89"/>
      <c r="CU715" s="89"/>
      <c r="CV715" s="89"/>
      <c r="CW715" s="89"/>
      <c r="CX715" s="89"/>
      <c r="CY715" s="89"/>
      <c r="CZ715" s="89"/>
      <c r="DA715" s="89"/>
      <c r="DB715" s="89"/>
      <c r="DC715" s="89"/>
      <c r="DD715" s="89"/>
      <c r="DE715" s="89"/>
      <c r="DF715" s="89"/>
      <c r="DG715" s="89"/>
      <c r="DH715" s="89"/>
      <c r="DI715" s="89"/>
      <c r="DJ715" s="89"/>
      <c r="DK715" s="89"/>
      <c r="DL715" s="89"/>
      <c r="DM715" s="89"/>
      <c r="DN715" s="89"/>
      <c r="DO715" s="89"/>
      <c r="DP715" s="89"/>
      <c r="DQ715" s="89"/>
      <c r="DR715" s="89"/>
      <c r="DS715" s="89"/>
      <c r="DT715" s="89"/>
      <c r="DU715" s="89"/>
      <c r="DV715" s="89"/>
      <c r="DW715" s="89"/>
      <c r="DX715" s="89"/>
      <c r="DY715" s="89"/>
      <c r="DZ715" s="89"/>
      <c r="EA715" s="89"/>
      <c r="EB715" s="89"/>
      <c r="EC715" s="89"/>
      <c r="ED715" s="89"/>
      <c r="EE715" s="89"/>
      <c r="EF715" s="89"/>
      <c r="EG715" s="89"/>
      <c r="EH715" s="89"/>
      <c r="EI715" s="89"/>
      <c r="EJ715" s="89"/>
      <c r="EK715" s="89"/>
      <c r="EL715" s="89"/>
      <c r="EM715" s="89"/>
      <c r="EN715" s="89"/>
      <c r="EO715" s="89"/>
      <c r="EP715" s="89"/>
      <c r="EQ715" s="89"/>
      <c r="ER715" s="89"/>
      <c r="ES715" s="89"/>
      <c r="ET715" s="89"/>
      <c r="EU715" s="89"/>
      <c r="EV715" s="89"/>
      <c r="EW715" s="89"/>
      <c r="EX715" s="89"/>
      <c r="EY715" s="89"/>
      <c r="EZ715" s="89"/>
      <c r="FA715" s="89"/>
      <c r="FB715" s="89"/>
      <c r="FC715" s="89"/>
      <c r="FD715" s="89"/>
      <c r="FE715" s="89"/>
      <c r="FF715" s="89"/>
      <c r="FG715" s="89"/>
      <c r="FH715" s="89"/>
      <c r="FI715" s="89"/>
      <c r="FJ715" s="89"/>
      <c r="FK715" s="89"/>
      <c r="FL715" s="89"/>
    </row>
    <row r="716" spans="1:168" ht="13">
      <c r="A716" s="89"/>
      <c r="B716" s="118"/>
      <c r="C716" s="85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  <c r="CR716" s="89"/>
      <c r="CS716" s="89"/>
      <c r="CT716" s="89"/>
      <c r="CU716" s="89"/>
      <c r="CV716" s="89"/>
      <c r="CW716" s="89"/>
      <c r="CX716" s="89"/>
      <c r="CY716" s="89"/>
      <c r="CZ716" s="89"/>
      <c r="DA716" s="89"/>
      <c r="DB716" s="89"/>
      <c r="DC716" s="89"/>
      <c r="DD716" s="89"/>
      <c r="DE716" s="89"/>
      <c r="DF716" s="89"/>
      <c r="DG716" s="89"/>
      <c r="DH716" s="89"/>
      <c r="DI716" s="89"/>
      <c r="DJ716" s="89"/>
      <c r="DK716" s="89"/>
      <c r="DL716" s="89"/>
      <c r="DM716" s="89"/>
      <c r="DN716" s="89"/>
      <c r="DO716" s="89"/>
      <c r="DP716" s="89"/>
      <c r="DQ716" s="89"/>
      <c r="DR716" s="89"/>
      <c r="DS716" s="89"/>
      <c r="DT716" s="89"/>
      <c r="DU716" s="89"/>
      <c r="DV716" s="89"/>
      <c r="DW716" s="89"/>
      <c r="DX716" s="89"/>
      <c r="DY716" s="89"/>
      <c r="DZ716" s="89"/>
      <c r="EA716" s="89"/>
      <c r="EB716" s="89"/>
      <c r="EC716" s="89"/>
      <c r="ED716" s="89"/>
      <c r="EE716" s="89"/>
      <c r="EF716" s="89"/>
      <c r="EG716" s="89"/>
      <c r="EH716" s="89"/>
      <c r="EI716" s="89"/>
      <c r="EJ716" s="89"/>
      <c r="EK716" s="89"/>
      <c r="EL716" s="89"/>
      <c r="EM716" s="89"/>
      <c r="EN716" s="89"/>
      <c r="EO716" s="89"/>
      <c r="EP716" s="89"/>
      <c r="EQ716" s="89"/>
      <c r="ER716" s="89"/>
      <c r="ES716" s="89"/>
      <c r="ET716" s="89"/>
      <c r="EU716" s="89"/>
      <c r="EV716" s="89"/>
      <c r="EW716" s="89"/>
      <c r="EX716" s="89"/>
      <c r="EY716" s="89"/>
      <c r="EZ716" s="89"/>
      <c r="FA716" s="89"/>
      <c r="FB716" s="89"/>
      <c r="FC716" s="89"/>
      <c r="FD716" s="89"/>
      <c r="FE716" s="89"/>
      <c r="FF716" s="89"/>
      <c r="FG716" s="89"/>
      <c r="FH716" s="89"/>
      <c r="FI716" s="89"/>
      <c r="FJ716" s="89"/>
      <c r="FK716" s="89"/>
      <c r="FL716" s="89"/>
    </row>
    <row r="717" spans="1:168" ht="13">
      <c r="A717" s="89"/>
      <c r="B717" s="118"/>
      <c r="C717" s="85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  <c r="CR717" s="89"/>
      <c r="CS717" s="89"/>
      <c r="CT717" s="89"/>
      <c r="CU717" s="89"/>
      <c r="CV717" s="89"/>
      <c r="CW717" s="89"/>
      <c r="CX717" s="89"/>
      <c r="CY717" s="89"/>
      <c r="CZ717" s="89"/>
      <c r="DA717" s="89"/>
      <c r="DB717" s="89"/>
      <c r="DC717" s="89"/>
      <c r="DD717" s="89"/>
      <c r="DE717" s="89"/>
      <c r="DF717" s="89"/>
      <c r="DG717" s="89"/>
      <c r="DH717" s="89"/>
      <c r="DI717" s="89"/>
      <c r="DJ717" s="89"/>
      <c r="DK717" s="89"/>
      <c r="DL717" s="89"/>
      <c r="DM717" s="89"/>
      <c r="DN717" s="89"/>
      <c r="DO717" s="89"/>
      <c r="DP717" s="89"/>
      <c r="DQ717" s="89"/>
      <c r="DR717" s="89"/>
      <c r="DS717" s="89"/>
      <c r="DT717" s="89"/>
      <c r="DU717" s="89"/>
      <c r="DV717" s="89"/>
      <c r="DW717" s="89"/>
      <c r="DX717" s="89"/>
      <c r="DY717" s="89"/>
      <c r="DZ717" s="89"/>
      <c r="EA717" s="89"/>
      <c r="EB717" s="89"/>
      <c r="EC717" s="89"/>
      <c r="ED717" s="89"/>
      <c r="EE717" s="89"/>
      <c r="EF717" s="89"/>
      <c r="EG717" s="89"/>
      <c r="EH717" s="89"/>
      <c r="EI717" s="89"/>
      <c r="EJ717" s="89"/>
      <c r="EK717" s="89"/>
      <c r="EL717" s="89"/>
      <c r="EM717" s="89"/>
      <c r="EN717" s="89"/>
      <c r="EO717" s="89"/>
      <c r="EP717" s="89"/>
      <c r="EQ717" s="89"/>
      <c r="ER717" s="89"/>
      <c r="ES717" s="89"/>
      <c r="ET717" s="89"/>
      <c r="EU717" s="89"/>
      <c r="EV717" s="89"/>
      <c r="EW717" s="89"/>
      <c r="EX717" s="89"/>
      <c r="EY717" s="89"/>
      <c r="EZ717" s="89"/>
      <c r="FA717" s="89"/>
      <c r="FB717" s="89"/>
      <c r="FC717" s="89"/>
      <c r="FD717" s="89"/>
      <c r="FE717" s="89"/>
      <c r="FF717" s="89"/>
      <c r="FG717" s="89"/>
      <c r="FH717" s="89"/>
      <c r="FI717" s="89"/>
      <c r="FJ717" s="89"/>
      <c r="FK717" s="89"/>
      <c r="FL717" s="89"/>
    </row>
    <row r="718" spans="1:168" ht="13">
      <c r="A718" s="89"/>
      <c r="B718" s="118"/>
      <c r="C718" s="85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  <c r="CR718" s="89"/>
      <c r="CS718" s="89"/>
      <c r="CT718" s="89"/>
      <c r="CU718" s="89"/>
      <c r="CV718" s="89"/>
      <c r="CW718" s="89"/>
      <c r="CX718" s="89"/>
      <c r="CY718" s="89"/>
      <c r="CZ718" s="89"/>
      <c r="DA718" s="89"/>
      <c r="DB718" s="89"/>
      <c r="DC718" s="89"/>
      <c r="DD718" s="89"/>
      <c r="DE718" s="89"/>
      <c r="DF718" s="89"/>
      <c r="DG718" s="89"/>
      <c r="DH718" s="89"/>
      <c r="DI718" s="89"/>
      <c r="DJ718" s="89"/>
      <c r="DK718" s="89"/>
      <c r="DL718" s="89"/>
      <c r="DM718" s="89"/>
      <c r="DN718" s="89"/>
      <c r="DO718" s="89"/>
      <c r="DP718" s="89"/>
      <c r="DQ718" s="89"/>
      <c r="DR718" s="89"/>
      <c r="DS718" s="89"/>
      <c r="DT718" s="89"/>
      <c r="DU718" s="89"/>
      <c r="DV718" s="89"/>
      <c r="DW718" s="89"/>
      <c r="DX718" s="89"/>
      <c r="DY718" s="89"/>
      <c r="DZ718" s="89"/>
      <c r="EA718" s="89"/>
      <c r="EB718" s="89"/>
      <c r="EC718" s="89"/>
      <c r="ED718" s="89"/>
      <c r="EE718" s="89"/>
      <c r="EF718" s="89"/>
      <c r="EG718" s="89"/>
      <c r="EH718" s="89"/>
      <c r="EI718" s="89"/>
      <c r="EJ718" s="89"/>
      <c r="EK718" s="89"/>
      <c r="EL718" s="89"/>
      <c r="EM718" s="89"/>
      <c r="EN718" s="89"/>
      <c r="EO718" s="89"/>
      <c r="EP718" s="89"/>
      <c r="EQ718" s="89"/>
      <c r="ER718" s="89"/>
      <c r="ES718" s="89"/>
      <c r="ET718" s="89"/>
      <c r="EU718" s="89"/>
      <c r="EV718" s="89"/>
      <c r="EW718" s="89"/>
      <c r="EX718" s="89"/>
      <c r="EY718" s="89"/>
      <c r="EZ718" s="89"/>
      <c r="FA718" s="89"/>
      <c r="FB718" s="89"/>
      <c r="FC718" s="89"/>
      <c r="FD718" s="89"/>
      <c r="FE718" s="89"/>
      <c r="FF718" s="89"/>
      <c r="FG718" s="89"/>
      <c r="FH718" s="89"/>
      <c r="FI718" s="89"/>
      <c r="FJ718" s="89"/>
      <c r="FK718" s="89"/>
      <c r="FL718" s="89"/>
    </row>
    <row r="719" spans="1:168" ht="13">
      <c r="A719" s="89"/>
      <c r="B719" s="118"/>
      <c r="C719" s="85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  <c r="CR719" s="89"/>
      <c r="CS719" s="89"/>
      <c r="CT719" s="89"/>
      <c r="CU719" s="89"/>
      <c r="CV719" s="89"/>
      <c r="CW719" s="89"/>
      <c r="CX719" s="89"/>
      <c r="CY719" s="89"/>
      <c r="CZ719" s="89"/>
      <c r="DA719" s="89"/>
      <c r="DB719" s="89"/>
      <c r="DC719" s="89"/>
      <c r="DD719" s="89"/>
      <c r="DE719" s="89"/>
      <c r="DF719" s="89"/>
      <c r="DG719" s="89"/>
      <c r="DH719" s="89"/>
      <c r="DI719" s="89"/>
      <c r="DJ719" s="89"/>
      <c r="DK719" s="89"/>
      <c r="DL719" s="89"/>
      <c r="DM719" s="89"/>
      <c r="DN719" s="89"/>
      <c r="DO719" s="89"/>
      <c r="DP719" s="89"/>
      <c r="DQ719" s="89"/>
      <c r="DR719" s="89"/>
      <c r="DS719" s="89"/>
      <c r="DT719" s="89"/>
      <c r="DU719" s="89"/>
      <c r="DV719" s="89"/>
      <c r="DW719" s="89"/>
      <c r="DX719" s="89"/>
      <c r="DY719" s="89"/>
      <c r="DZ719" s="89"/>
      <c r="EA719" s="89"/>
      <c r="EB719" s="89"/>
      <c r="EC719" s="89"/>
      <c r="ED719" s="89"/>
      <c r="EE719" s="89"/>
      <c r="EF719" s="89"/>
      <c r="EG719" s="89"/>
      <c r="EH719" s="89"/>
      <c r="EI719" s="89"/>
      <c r="EJ719" s="89"/>
      <c r="EK719" s="89"/>
      <c r="EL719" s="89"/>
      <c r="EM719" s="89"/>
      <c r="EN719" s="89"/>
      <c r="EO719" s="89"/>
      <c r="EP719" s="89"/>
      <c r="EQ719" s="89"/>
      <c r="ER719" s="89"/>
      <c r="ES719" s="89"/>
      <c r="ET719" s="89"/>
      <c r="EU719" s="89"/>
      <c r="EV719" s="89"/>
      <c r="EW719" s="89"/>
      <c r="EX719" s="89"/>
      <c r="EY719" s="89"/>
      <c r="EZ719" s="89"/>
      <c r="FA719" s="89"/>
      <c r="FB719" s="89"/>
      <c r="FC719" s="89"/>
      <c r="FD719" s="89"/>
      <c r="FE719" s="89"/>
      <c r="FF719" s="89"/>
      <c r="FG719" s="89"/>
      <c r="FH719" s="89"/>
      <c r="FI719" s="89"/>
      <c r="FJ719" s="89"/>
      <c r="FK719" s="89"/>
      <c r="FL719" s="89"/>
    </row>
    <row r="720" spans="1:168" ht="13">
      <c r="A720" s="89"/>
      <c r="B720" s="118"/>
      <c r="C720" s="85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  <c r="CR720" s="89"/>
      <c r="CS720" s="89"/>
      <c r="CT720" s="89"/>
      <c r="CU720" s="89"/>
      <c r="CV720" s="89"/>
      <c r="CW720" s="89"/>
      <c r="CX720" s="89"/>
      <c r="CY720" s="89"/>
      <c r="CZ720" s="89"/>
      <c r="DA720" s="89"/>
      <c r="DB720" s="89"/>
      <c r="DC720" s="89"/>
      <c r="DD720" s="89"/>
      <c r="DE720" s="89"/>
      <c r="DF720" s="89"/>
      <c r="DG720" s="89"/>
      <c r="DH720" s="89"/>
      <c r="DI720" s="89"/>
      <c r="DJ720" s="89"/>
      <c r="DK720" s="89"/>
      <c r="DL720" s="89"/>
      <c r="DM720" s="89"/>
      <c r="DN720" s="89"/>
      <c r="DO720" s="89"/>
      <c r="DP720" s="89"/>
      <c r="DQ720" s="89"/>
      <c r="DR720" s="89"/>
      <c r="DS720" s="89"/>
      <c r="DT720" s="89"/>
      <c r="DU720" s="89"/>
      <c r="DV720" s="89"/>
      <c r="DW720" s="89"/>
      <c r="DX720" s="89"/>
      <c r="DY720" s="89"/>
      <c r="DZ720" s="89"/>
      <c r="EA720" s="89"/>
      <c r="EB720" s="89"/>
      <c r="EC720" s="89"/>
      <c r="ED720" s="89"/>
      <c r="EE720" s="89"/>
      <c r="EF720" s="89"/>
      <c r="EG720" s="89"/>
      <c r="EH720" s="89"/>
      <c r="EI720" s="89"/>
      <c r="EJ720" s="89"/>
      <c r="EK720" s="89"/>
      <c r="EL720" s="89"/>
      <c r="EM720" s="89"/>
      <c r="EN720" s="89"/>
      <c r="EO720" s="89"/>
      <c r="EP720" s="89"/>
      <c r="EQ720" s="89"/>
      <c r="ER720" s="89"/>
      <c r="ES720" s="89"/>
      <c r="ET720" s="89"/>
      <c r="EU720" s="89"/>
      <c r="EV720" s="89"/>
      <c r="EW720" s="89"/>
      <c r="EX720" s="89"/>
      <c r="EY720" s="89"/>
      <c r="EZ720" s="89"/>
      <c r="FA720" s="89"/>
      <c r="FB720" s="89"/>
      <c r="FC720" s="89"/>
      <c r="FD720" s="89"/>
      <c r="FE720" s="89"/>
      <c r="FF720" s="89"/>
      <c r="FG720" s="89"/>
      <c r="FH720" s="89"/>
      <c r="FI720" s="89"/>
      <c r="FJ720" s="89"/>
      <c r="FK720" s="89"/>
      <c r="FL720" s="89"/>
    </row>
    <row r="721" spans="1:168" ht="13">
      <c r="A721" s="89"/>
      <c r="B721" s="118"/>
      <c r="C721" s="85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  <c r="CR721" s="89"/>
      <c r="CS721" s="89"/>
      <c r="CT721" s="89"/>
      <c r="CU721" s="89"/>
      <c r="CV721" s="89"/>
      <c r="CW721" s="89"/>
      <c r="CX721" s="89"/>
      <c r="CY721" s="89"/>
      <c r="CZ721" s="89"/>
      <c r="DA721" s="89"/>
      <c r="DB721" s="89"/>
      <c r="DC721" s="89"/>
      <c r="DD721" s="89"/>
      <c r="DE721" s="89"/>
      <c r="DF721" s="89"/>
      <c r="DG721" s="89"/>
      <c r="DH721" s="89"/>
      <c r="DI721" s="89"/>
      <c r="DJ721" s="89"/>
      <c r="DK721" s="89"/>
      <c r="DL721" s="89"/>
      <c r="DM721" s="89"/>
      <c r="DN721" s="89"/>
      <c r="DO721" s="89"/>
      <c r="DP721" s="89"/>
      <c r="DQ721" s="89"/>
      <c r="DR721" s="89"/>
      <c r="DS721" s="89"/>
      <c r="DT721" s="89"/>
      <c r="DU721" s="89"/>
      <c r="DV721" s="89"/>
      <c r="DW721" s="89"/>
      <c r="DX721" s="89"/>
      <c r="DY721" s="89"/>
      <c r="DZ721" s="89"/>
      <c r="EA721" s="89"/>
      <c r="EB721" s="89"/>
      <c r="EC721" s="89"/>
      <c r="ED721" s="89"/>
      <c r="EE721" s="89"/>
      <c r="EF721" s="89"/>
      <c r="EG721" s="89"/>
      <c r="EH721" s="89"/>
      <c r="EI721" s="89"/>
      <c r="EJ721" s="89"/>
      <c r="EK721" s="89"/>
      <c r="EL721" s="89"/>
      <c r="EM721" s="89"/>
      <c r="EN721" s="89"/>
      <c r="EO721" s="89"/>
      <c r="EP721" s="89"/>
      <c r="EQ721" s="89"/>
      <c r="ER721" s="89"/>
      <c r="ES721" s="89"/>
      <c r="ET721" s="89"/>
      <c r="EU721" s="89"/>
      <c r="EV721" s="89"/>
      <c r="EW721" s="89"/>
      <c r="EX721" s="89"/>
      <c r="EY721" s="89"/>
      <c r="EZ721" s="89"/>
      <c r="FA721" s="89"/>
      <c r="FB721" s="89"/>
      <c r="FC721" s="89"/>
      <c r="FD721" s="89"/>
      <c r="FE721" s="89"/>
      <c r="FF721" s="89"/>
      <c r="FG721" s="89"/>
      <c r="FH721" s="89"/>
      <c r="FI721" s="89"/>
      <c r="FJ721" s="89"/>
      <c r="FK721" s="89"/>
      <c r="FL721" s="89"/>
    </row>
    <row r="722" spans="1:168" ht="13">
      <c r="A722" s="89"/>
      <c r="B722" s="118"/>
      <c r="C722" s="85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  <c r="CR722" s="89"/>
      <c r="CS722" s="89"/>
      <c r="CT722" s="89"/>
      <c r="CU722" s="89"/>
      <c r="CV722" s="89"/>
      <c r="CW722" s="89"/>
      <c r="CX722" s="89"/>
      <c r="CY722" s="89"/>
      <c r="CZ722" s="89"/>
      <c r="DA722" s="89"/>
      <c r="DB722" s="89"/>
      <c r="DC722" s="89"/>
      <c r="DD722" s="89"/>
      <c r="DE722" s="89"/>
      <c r="DF722" s="89"/>
      <c r="DG722" s="89"/>
      <c r="DH722" s="89"/>
      <c r="DI722" s="89"/>
      <c r="DJ722" s="89"/>
      <c r="DK722" s="89"/>
      <c r="DL722" s="89"/>
      <c r="DM722" s="89"/>
      <c r="DN722" s="89"/>
      <c r="DO722" s="89"/>
      <c r="DP722" s="89"/>
      <c r="DQ722" s="89"/>
      <c r="DR722" s="89"/>
      <c r="DS722" s="89"/>
      <c r="DT722" s="89"/>
      <c r="DU722" s="89"/>
      <c r="DV722" s="89"/>
      <c r="DW722" s="89"/>
      <c r="DX722" s="89"/>
      <c r="DY722" s="89"/>
      <c r="DZ722" s="89"/>
      <c r="EA722" s="89"/>
      <c r="EB722" s="89"/>
      <c r="EC722" s="89"/>
      <c r="ED722" s="89"/>
      <c r="EE722" s="89"/>
      <c r="EF722" s="89"/>
      <c r="EG722" s="89"/>
      <c r="EH722" s="89"/>
      <c r="EI722" s="89"/>
      <c r="EJ722" s="89"/>
      <c r="EK722" s="89"/>
      <c r="EL722" s="89"/>
      <c r="EM722" s="89"/>
      <c r="EN722" s="89"/>
      <c r="EO722" s="89"/>
      <c r="EP722" s="89"/>
      <c r="EQ722" s="89"/>
      <c r="ER722" s="89"/>
      <c r="ES722" s="89"/>
      <c r="ET722" s="89"/>
      <c r="EU722" s="89"/>
      <c r="EV722" s="89"/>
      <c r="EW722" s="89"/>
      <c r="EX722" s="89"/>
      <c r="EY722" s="89"/>
      <c r="EZ722" s="89"/>
      <c r="FA722" s="89"/>
      <c r="FB722" s="89"/>
      <c r="FC722" s="89"/>
      <c r="FD722" s="89"/>
      <c r="FE722" s="89"/>
      <c r="FF722" s="89"/>
      <c r="FG722" s="89"/>
      <c r="FH722" s="89"/>
      <c r="FI722" s="89"/>
      <c r="FJ722" s="89"/>
      <c r="FK722" s="89"/>
      <c r="FL722" s="89"/>
    </row>
    <row r="723" spans="1:168" ht="13">
      <c r="A723" s="89"/>
      <c r="B723" s="118"/>
      <c r="C723" s="85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  <c r="CR723" s="89"/>
      <c r="CS723" s="89"/>
      <c r="CT723" s="89"/>
      <c r="CU723" s="89"/>
      <c r="CV723" s="89"/>
      <c r="CW723" s="89"/>
      <c r="CX723" s="89"/>
      <c r="CY723" s="89"/>
      <c r="CZ723" s="89"/>
      <c r="DA723" s="89"/>
      <c r="DB723" s="89"/>
      <c r="DC723" s="89"/>
      <c r="DD723" s="89"/>
      <c r="DE723" s="89"/>
      <c r="DF723" s="89"/>
      <c r="DG723" s="89"/>
      <c r="DH723" s="89"/>
      <c r="DI723" s="89"/>
      <c r="DJ723" s="89"/>
      <c r="DK723" s="89"/>
      <c r="DL723" s="89"/>
      <c r="DM723" s="89"/>
      <c r="DN723" s="89"/>
      <c r="DO723" s="89"/>
      <c r="DP723" s="89"/>
      <c r="DQ723" s="89"/>
      <c r="DR723" s="89"/>
      <c r="DS723" s="89"/>
      <c r="DT723" s="89"/>
      <c r="DU723" s="89"/>
      <c r="DV723" s="89"/>
      <c r="DW723" s="89"/>
      <c r="DX723" s="89"/>
      <c r="DY723" s="89"/>
      <c r="DZ723" s="89"/>
      <c r="EA723" s="89"/>
      <c r="EB723" s="89"/>
      <c r="EC723" s="89"/>
      <c r="ED723" s="89"/>
      <c r="EE723" s="89"/>
      <c r="EF723" s="89"/>
      <c r="EG723" s="89"/>
      <c r="EH723" s="89"/>
      <c r="EI723" s="89"/>
      <c r="EJ723" s="89"/>
      <c r="EK723" s="89"/>
      <c r="EL723" s="89"/>
      <c r="EM723" s="89"/>
      <c r="EN723" s="89"/>
      <c r="EO723" s="89"/>
      <c r="EP723" s="89"/>
      <c r="EQ723" s="89"/>
      <c r="ER723" s="89"/>
      <c r="ES723" s="89"/>
      <c r="ET723" s="89"/>
      <c r="EU723" s="89"/>
      <c r="EV723" s="89"/>
      <c r="EW723" s="89"/>
      <c r="EX723" s="89"/>
      <c r="EY723" s="89"/>
      <c r="EZ723" s="89"/>
      <c r="FA723" s="89"/>
      <c r="FB723" s="89"/>
      <c r="FC723" s="89"/>
      <c r="FD723" s="89"/>
      <c r="FE723" s="89"/>
      <c r="FF723" s="89"/>
      <c r="FG723" s="89"/>
      <c r="FH723" s="89"/>
      <c r="FI723" s="89"/>
      <c r="FJ723" s="89"/>
      <c r="FK723" s="89"/>
      <c r="FL723" s="89"/>
    </row>
    <row r="724" spans="1:168" ht="13">
      <c r="A724" s="89"/>
      <c r="B724" s="118"/>
      <c r="C724" s="85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  <c r="CB724" s="89"/>
      <c r="CC724" s="89"/>
      <c r="CD724" s="89"/>
      <c r="CE724" s="89"/>
      <c r="CF724" s="89"/>
      <c r="CG724" s="89"/>
      <c r="CH724" s="89"/>
      <c r="CI724" s="89"/>
      <c r="CJ724" s="89"/>
      <c r="CK724" s="89"/>
      <c r="CL724" s="89"/>
      <c r="CM724" s="89"/>
      <c r="CN724" s="89"/>
      <c r="CO724" s="89"/>
      <c r="CP724" s="89"/>
      <c r="CQ724" s="89"/>
      <c r="CR724" s="89"/>
      <c r="CS724" s="89"/>
      <c r="CT724" s="89"/>
      <c r="CU724" s="89"/>
      <c r="CV724" s="89"/>
      <c r="CW724" s="89"/>
      <c r="CX724" s="89"/>
      <c r="CY724" s="89"/>
      <c r="CZ724" s="89"/>
      <c r="DA724" s="89"/>
      <c r="DB724" s="89"/>
      <c r="DC724" s="89"/>
      <c r="DD724" s="89"/>
      <c r="DE724" s="89"/>
      <c r="DF724" s="89"/>
      <c r="DG724" s="89"/>
      <c r="DH724" s="89"/>
      <c r="DI724" s="89"/>
      <c r="DJ724" s="89"/>
      <c r="DK724" s="89"/>
      <c r="DL724" s="89"/>
      <c r="DM724" s="89"/>
      <c r="DN724" s="89"/>
      <c r="DO724" s="89"/>
      <c r="DP724" s="89"/>
      <c r="DQ724" s="89"/>
      <c r="DR724" s="89"/>
      <c r="DS724" s="89"/>
      <c r="DT724" s="89"/>
      <c r="DU724" s="89"/>
      <c r="DV724" s="89"/>
      <c r="DW724" s="89"/>
      <c r="DX724" s="89"/>
      <c r="DY724" s="89"/>
      <c r="DZ724" s="89"/>
      <c r="EA724" s="89"/>
      <c r="EB724" s="89"/>
      <c r="EC724" s="89"/>
      <c r="ED724" s="89"/>
      <c r="EE724" s="89"/>
      <c r="EF724" s="89"/>
      <c r="EG724" s="89"/>
      <c r="EH724" s="89"/>
      <c r="EI724" s="89"/>
      <c r="EJ724" s="89"/>
      <c r="EK724" s="89"/>
      <c r="EL724" s="89"/>
      <c r="EM724" s="89"/>
      <c r="EN724" s="89"/>
      <c r="EO724" s="89"/>
      <c r="EP724" s="89"/>
      <c r="EQ724" s="89"/>
      <c r="ER724" s="89"/>
      <c r="ES724" s="89"/>
      <c r="ET724" s="89"/>
      <c r="EU724" s="89"/>
      <c r="EV724" s="89"/>
      <c r="EW724" s="89"/>
      <c r="EX724" s="89"/>
      <c r="EY724" s="89"/>
      <c r="EZ724" s="89"/>
      <c r="FA724" s="89"/>
      <c r="FB724" s="89"/>
      <c r="FC724" s="89"/>
      <c r="FD724" s="89"/>
      <c r="FE724" s="89"/>
      <c r="FF724" s="89"/>
      <c r="FG724" s="89"/>
      <c r="FH724" s="89"/>
      <c r="FI724" s="89"/>
      <c r="FJ724" s="89"/>
      <c r="FK724" s="89"/>
      <c r="FL724" s="89"/>
    </row>
    <row r="725" spans="1:168" ht="13">
      <c r="A725" s="89"/>
      <c r="B725" s="118"/>
      <c r="C725" s="85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  <c r="CB725" s="89"/>
      <c r="CC725" s="89"/>
      <c r="CD725" s="89"/>
      <c r="CE725" s="89"/>
      <c r="CF725" s="89"/>
      <c r="CG725" s="89"/>
      <c r="CH725" s="89"/>
      <c r="CI725" s="89"/>
      <c r="CJ725" s="89"/>
      <c r="CK725" s="89"/>
      <c r="CL725" s="89"/>
      <c r="CM725" s="89"/>
      <c r="CN725" s="89"/>
      <c r="CO725" s="89"/>
      <c r="CP725" s="89"/>
      <c r="CQ725" s="89"/>
      <c r="CR725" s="89"/>
      <c r="CS725" s="89"/>
      <c r="CT725" s="89"/>
      <c r="CU725" s="89"/>
      <c r="CV725" s="89"/>
      <c r="CW725" s="89"/>
      <c r="CX725" s="89"/>
      <c r="CY725" s="89"/>
      <c r="CZ725" s="89"/>
      <c r="DA725" s="89"/>
      <c r="DB725" s="89"/>
      <c r="DC725" s="89"/>
      <c r="DD725" s="89"/>
      <c r="DE725" s="89"/>
      <c r="DF725" s="89"/>
      <c r="DG725" s="89"/>
      <c r="DH725" s="89"/>
      <c r="DI725" s="89"/>
      <c r="DJ725" s="89"/>
      <c r="DK725" s="89"/>
      <c r="DL725" s="89"/>
      <c r="DM725" s="89"/>
      <c r="DN725" s="89"/>
      <c r="DO725" s="89"/>
      <c r="DP725" s="89"/>
      <c r="DQ725" s="89"/>
      <c r="DR725" s="89"/>
      <c r="DS725" s="89"/>
      <c r="DT725" s="89"/>
      <c r="DU725" s="89"/>
      <c r="DV725" s="89"/>
      <c r="DW725" s="89"/>
      <c r="DX725" s="89"/>
      <c r="DY725" s="89"/>
      <c r="DZ725" s="89"/>
      <c r="EA725" s="89"/>
      <c r="EB725" s="89"/>
      <c r="EC725" s="89"/>
      <c r="ED725" s="89"/>
      <c r="EE725" s="89"/>
      <c r="EF725" s="89"/>
      <c r="EG725" s="89"/>
      <c r="EH725" s="89"/>
      <c r="EI725" s="89"/>
      <c r="EJ725" s="89"/>
      <c r="EK725" s="89"/>
      <c r="EL725" s="89"/>
      <c r="EM725" s="89"/>
      <c r="EN725" s="89"/>
      <c r="EO725" s="89"/>
      <c r="EP725" s="89"/>
      <c r="EQ725" s="89"/>
      <c r="ER725" s="89"/>
      <c r="ES725" s="89"/>
      <c r="ET725" s="89"/>
      <c r="EU725" s="89"/>
      <c r="EV725" s="89"/>
      <c r="EW725" s="89"/>
      <c r="EX725" s="89"/>
      <c r="EY725" s="89"/>
      <c r="EZ725" s="89"/>
      <c r="FA725" s="89"/>
      <c r="FB725" s="89"/>
      <c r="FC725" s="89"/>
      <c r="FD725" s="89"/>
      <c r="FE725" s="89"/>
      <c r="FF725" s="89"/>
      <c r="FG725" s="89"/>
      <c r="FH725" s="89"/>
      <c r="FI725" s="89"/>
      <c r="FJ725" s="89"/>
      <c r="FK725" s="89"/>
      <c r="FL725" s="89"/>
    </row>
    <row r="726" spans="1:168" ht="13">
      <c r="A726" s="89"/>
      <c r="B726" s="118"/>
      <c r="C726" s="85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  <c r="CB726" s="89"/>
      <c r="CC726" s="89"/>
      <c r="CD726" s="89"/>
      <c r="CE726" s="89"/>
      <c r="CF726" s="89"/>
      <c r="CG726" s="89"/>
      <c r="CH726" s="89"/>
      <c r="CI726" s="89"/>
      <c r="CJ726" s="89"/>
      <c r="CK726" s="89"/>
      <c r="CL726" s="89"/>
      <c r="CM726" s="89"/>
      <c r="CN726" s="89"/>
      <c r="CO726" s="89"/>
      <c r="CP726" s="89"/>
      <c r="CQ726" s="89"/>
      <c r="CR726" s="89"/>
      <c r="CS726" s="89"/>
      <c r="CT726" s="89"/>
      <c r="CU726" s="89"/>
      <c r="CV726" s="89"/>
      <c r="CW726" s="89"/>
      <c r="CX726" s="89"/>
      <c r="CY726" s="89"/>
      <c r="CZ726" s="89"/>
      <c r="DA726" s="89"/>
      <c r="DB726" s="89"/>
      <c r="DC726" s="89"/>
      <c r="DD726" s="89"/>
      <c r="DE726" s="89"/>
      <c r="DF726" s="89"/>
      <c r="DG726" s="89"/>
      <c r="DH726" s="89"/>
      <c r="DI726" s="89"/>
      <c r="DJ726" s="89"/>
      <c r="DK726" s="89"/>
      <c r="DL726" s="89"/>
      <c r="DM726" s="89"/>
      <c r="DN726" s="89"/>
      <c r="DO726" s="89"/>
      <c r="DP726" s="89"/>
      <c r="DQ726" s="89"/>
      <c r="DR726" s="89"/>
      <c r="DS726" s="89"/>
      <c r="DT726" s="89"/>
      <c r="DU726" s="89"/>
      <c r="DV726" s="89"/>
      <c r="DW726" s="89"/>
      <c r="DX726" s="89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89"/>
      <c r="EK726" s="89"/>
      <c r="EL726" s="89"/>
      <c r="EM726" s="89"/>
      <c r="EN726" s="89"/>
      <c r="EO726" s="89"/>
      <c r="EP726" s="89"/>
      <c r="EQ726" s="89"/>
      <c r="ER726" s="89"/>
      <c r="ES726" s="89"/>
      <c r="ET726" s="89"/>
      <c r="EU726" s="89"/>
      <c r="EV726" s="89"/>
      <c r="EW726" s="89"/>
      <c r="EX726" s="89"/>
      <c r="EY726" s="89"/>
      <c r="EZ726" s="89"/>
      <c r="FA726" s="89"/>
      <c r="FB726" s="89"/>
      <c r="FC726" s="89"/>
      <c r="FD726" s="89"/>
      <c r="FE726" s="89"/>
      <c r="FF726" s="89"/>
      <c r="FG726" s="89"/>
      <c r="FH726" s="89"/>
      <c r="FI726" s="89"/>
      <c r="FJ726" s="89"/>
      <c r="FK726" s="89"/>
      <c r="FL726" s="89"/>
    </row>
    <row r="727" spans="1:168" ht="13">
      <c r="A727" s="89"/>
      <c r="B727" s="118"/>
      <c r="C727" s="85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  <c r="CB727" s="89"/>
      <c r="CC727" s="89"/>
      <c r="CD727" s="89"/>
      <c r="CE727" s="89"/>
      <c r="CF727" s="89"/>
      <c r="CG727" s="89"/>
      <c r="CH727" s="89"/>
      <c r="CI727" s="89"/>
      <c r="CJ727" s="89"/>
      <c r="CK727" s="89"/>
      <c r="CL727" s="89"/>
      <c r="CM727" s="89"/>
      <c r="CN727" s="89"/>
      <c r="CO727" s="89"/>
      <c r="CP727" s="89"/>
      <c r="CQ727" s="89"/>
      <c r="CR727" s="89"/>
      <c r="CS727" s="89"/>
      <c r="CT727" s="89"/>
      <c r="CU727" s="89"/>
      <c r="CV727" s="89"/>
      <c r="CW727" s="89"/>
      <c r="CX727" s="89"/>
      <c r="CY727" s="89"/>
      <c r="CZ727" s="89"/>
      <c r="DA727" s="89"/>
      <c r="DB727" s="89"/>
      <c r="DC727" s="89"/>
      <c r="DD727" s="89"/>
      <c r="DE727" s="89"/>
      <c r="DF727" s="89"/>
      <c r="DG727" s="89"/>
      <c r="DH727" s="89"/>
      <c r="DI727" s="89"/>
      <c r="DJ727" s="89"/>
      <c r="DK727" s="89"/>
      <c r="DL727" s="89"/>
      <c r="DM727" s="89"/>
      <c r="DN727" s="89"/>
      <c r="DO727" s="89"/>
      <c r="DP727" s="89"/>
      <c r="DQ727" s="89"/>
      <c r="DR727" s="89"/>
      <c r="DS727" s="89"/>
      <c r="DT727" s="89"/>
      <c r="DU727" s="89"/>
      <c r="DV727" s="89"/>
      <c r="DW727" s="89"/>
      <c r="DX727" s="89"/>
      <c r="DY727" s="89"/>
      <c r="DZ727" s="89"/>
      <c r="EA727" s="89"/>
      <c r="EB727" s="89"/>
      <c r="EC727" s="89"/>
      <c r="ED727" s="89"/>
      <c r="EE727" s="89"/>
      <c r="EF727" s="89"/>
      <c r="EG727" s="89"/>
      <c r="EH727" s="89"/>
      <c r="EI727" s="89"/>
      <c r="EJ727" s="89"/>
      <c r="EK727" s="89"/>
      <c r="EL727" s="89"/>
      <c r="EM727" s="89"/>
      <c r="EN727" s="89"/>
      <c r="EO727" s="89"/>
      <c r="EP727" s="89"/>
      <c r="EQ727" s="89"/>
      <c r="ER727" s="89"/>
      <c r="ES727" s="89"/>
      <c r="ET727" s="89"/>
      <c r="EU727" s="89"/>
      <c r="EV727" s="89"/>
      <c r="EW727" s="89"/>
      <c r="EX727" s="89"/>
      <c r="EY727" s="89"/>
      <c r="EZ727" s="89"/>
      <c r="FA727" s="89"/>
      <c r="FB727" s="89"/>
      <c r="FC727" s="89"/>
      <c r="FD727" s="89"/>
      <c r="FE727" s="89"/>
      <c r="FF727" s="89"/>
      <c r="FG727" s="89"/>
      <c r="FH727" s="89"/>
      <c r="FI727" s="89"/>
      <c r="FJ727" s="89"/>
      <c r="FK727" s="89"/>
      <c r="FL727" s="89"/>
    </row>
    <row r="728" spans="1:168" ht="13">
      <c r="A728" s="89"/>
      <c r="B728" s="118"/>
      <c r="C728" s="85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  <c r="CQ728" s="89"/>
      <c r="CR728" s="89"/>
      <c r="CS728" s="89"/>
      <c r="CT728" s="89"/>
      <c r="CU728" s="89"/>
      <c r="CV728" s="89"/>
      <c r="CW728" s="89"/>
      <c r="CX728" s="89"/>
      <c r="CY728" s="89"/>
      <c r="CZ728" s="89"/>
      <c r="DA728" s="89"/>
      <c r="DB728" s="89"/>
      <c r="DC728" s="89"/>
      <c r="DD728" s="89"/>
      <c r="DE728" s="89"/>
      <c r="DF728" s="89"/>
      <c r="DG728" s="89"/>
      <c r="DH728" s="89"/>
      <c r="DI728" s="89"/>
      <c r="DJ728" s="89"/>
      <c r="DK728" s="89"/>
      <c r="DL728" s="89"/>
      <c r="DM728" s="89"/>
      <c r="DN728" s="89"/>
      <c r="DO728" s="89"/>
      <c r="DP728" s="89"/>
      <c r="DQ728" s="89"/>
      <c r="DR728" s="89"/>
      <c r="DS728" s="89"/>
      <c r="DT728" s="89"/>
      <c r="DU728" s="89"/>
      <c r="DV728" s="89"/>
      <c r="DW728" s="89"/>
      <c r="DX728" s="89"/>
      <c r="DY728" s="89"/>
      <c r="DZ728" s="89"/>
      <c r="EA728" s="89"/>
      <c r="EB728" s="89"/>
      <c r="EC728" s="89"/>
      <c r="ED728" s="89"/>
      <c r="EE728" s="89"/>
      <c r="EF728" s="89"/>
      <c r="EG728" s="89"/>
      <c r="EH728" s="89"/>
      <c r="EI728" s="89"/>
      <c r="EJ728" s="89"/>
      <c r="EK728" s="89"/>
      <c r="EL728" s="89"/>
      <c r="EM728" s="89"/>
      <c r="EN728" s="89"/>
      <c r="EO728" s="89"/>
      <c r="EP728" s="89"/>
      <c r="EQ728" s="89"/>
      <c r="ER728" s="89"/>
      <c r="ES728" s="89"/>
      <c r="ET728" s="89"/>
      <c r="EU728" s="89"/>
      <c r="EV728" s="89"/>
      <c r="EW728" s="89"/>
      <c r="EX728" s="89"/>
      <c r="EY728" s="89"/>
      <c r="EZ728" s="89"/>
      <c r="FA728" s="89"/>
      <c r="FB728" s="89"/>
      <c r="FC728" s="89"/>
      <c r="FD728" s="89"/>
      <c r="FE728" s="89"/>
      <c r="FF728" s="89"/>
      <c r="FG728" s="89"/>
      <c r="FH728" s="89"/>
      <c r="FI728" s="89"/>
      <c r="FJ728" s="89"/>
      <c r="FK728" s="89"/>
      <c r="FL728" s="89"/>
    </row>
    <row r="729" spans="1:168" ht="13">
      <c r="A729" s="89"/>
      <c r="B729" s="118"/>
      <c r="C729" s="85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  <c r="CB729" s="89"/>
      <c r="CC729" s="89"/>
      <c r="CD729" s="89"/>
      <c r="CE729" s="89"/>
      <c r="CF729" s="89"/>
      <c r="CG729" s="89"/>
      <c r="CH729" s="89"/>
      <c r="CI729" s="89"/>
      <c r="CJ729" s="89"/>
      <c r="CK729" s="89"/>
      <c r="CL729" s="89"/>
      <c r="CM729" s="89"/>
      <c r="CN729" s="89"/>
      <c r="CO729" s="89"/>
      <c r="CP729" s="89"/>
      <c r="CQ729" s="89"/>
      <c r="CR729" s="89"/>
      <c r="CS729" s="89"/>
      <c r="CT729" s="89"/>
      <c r="CU729" s="89"/>
      <c r="CV729" s="89"/>
      <c r="CW729" s="89"/>
      <c r="CX729" s="89"/>
      <c r="CY729" s="89"/>
      <c r="CZ729" s="89"/>
      <c r="DA729" s="89"/>
      <c r="DB729" s="89"/>
      <c r="DC729" s="89"/>
      <c r="DD729" s="89"/>
      <c r="DE729" s="89"/>
      <c r="DF729" s="89"/>
      <c r="DG729" s="89"/>
      <c r="DH729" s="89"/>
      <c r="DI729" s="89"/>
      <c r="DJ729" s="89"/>
      <c r="DK729" s="89"/>
      <c r="DL729" s="89"/>
      <c r="DM729" s="89"/>
      <c r="DN729" s="89"/>
      <c r="DO729" s="89"/>
      <c r="DP729" s="89"/>
      <c r="DQ729" s="89"/>
      <c r="DR729" s="89"/>
      <c r="DS729" s="89"/>
      <c r="DT729" s="89"/>
      <c r="DU729" s="89"/>
      <c r="DV729" s="89"/>
      <c r="DW729" s="89"/>
      <c r="DX729" s="89"/>
      <c r="DY729" s="89"/>
      <c r="DZ729" s="89"/>
      <c r="EA729" s="89"/>
      <c r="EB729" s="89"/>
      <c r="EC729" s="89"/>
      <c r="ED729" s="89"/>
      <c r="EE729" s="89"/>
      <c r="EF729" s="89"/>
      <c r="EG729" s="89"/>
      <c r="EH729" s="89"/>
      <c r="EI729" s="89"/>
      <c r="EJ729" s="89"/>
      <c r="EK729" s="89"/>
      <c r="EL729" s="89"/>
      <c r="EM729" s="89"/>
      <c r="EN729" s="89"/>
      <c r="EO729" s="89"/>
      <c r="EP729" s="89"/>
      <c r="EQ729" s="89"/>
      <c r="ER729" s="89"/>
      <c r="ES729" s="89"/>
      <c r="ET729" s="89"/>
      <c r="EU729" s="89"/>
      <c r="EV729" s="89"/>
      <c r="EW729" s="89"/>
      <c r="EX729" s="89"/>
      <c r="EY729" s="89"/>
      <c r="EZ729" s="89"/>
      <c r="FA729" s="89"/>
      <c r="FB729" s="89"/>
      <c r="FC729" s="89"/>
      <c r="FD729" s="89"/>
      <c r="FE729" s="89"/>
      <c r="FF729" s="89"/>
      <c r="FG729" s="89"/>
      <c r="FH729" s="89"/>
      <c r="FI729" s="89"/>
      <c r="FJ729" s="89"/>
      <c r="FK729" s="89"/>
      <c r="FL729" s="89"/>
    </row>
    <row r="730" spans="1:168" ht="13">
      <c r="A730" s="89"/>
      <c r="B730" s="118"/>
      <c r="C730" s="85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  <c r="CQ730" s="89"/>
      <c r="CR730" s="89"/>
      <c r="CS730" s="89"/>
      <c r="CT730" s="89"/>
      <c r="CU730" s="89"/>
      <c r="CV730" s="89"/>
      <c r="CW730" s="89"/>
      <c r="CX730" s="89"/>
      <c r="CY730" s="89"/>
      <c r="CZ730" s="89"/>
      <c r="DA730" s="89"/>
      <c r="DB730" s="89"/>
      <c r="DC730" s="89"/>
      <c r="DD730" s="89"/>
      <c r="DE730" s="89"/>
      <c r="DF730" s="89"/>
      <c r="DG730" s="89"/>
      <c r="DH730" s="89"/>
      <c r="DI730" s="89"/>
      <c r="DJ730" s="89"/>
      <c r="DK730" s="89"/>
      <c r="DL730" s="89"/>
      <c r="DM730" s="89"/>
      <c r="DN730" s="89"/>
      <c r="DO730" s="89"/>
      <c r="DP730" s="89"/>
      <c r="DQ730" s="89"/>
      <c r="DR730" s="89"/>
      <c r="DS730" s="89"/>
      <c r="DT730" s="89"/>
      <c r="DU730" s="89"/>
      <c r="DV730" s="89"/>
      <c r="DW730" s="89"/>
      <c r="DX730" s="89"/>
      <c r="DY730" s="89"/>
      <c r="DZ730" s="89"/>
      <c r="EA730" s="89"/>
      <c r="EB730" s="89"/>
      <c r="EC730" s="89"/>
      <c r="ED730" s="89"/>
      <c r="EE730" s="89"/>
      <c r="EF730" s="89"/>
      <c r="EG730" s="89"/>
      <c r="EH730" s="89"/>
      <c r="EI730" s="89"/>
      <c r="EJ730" s="89"/>
      <c r="EK730" s="89"/>
      <c r="EL730" s="89"/>
      <c r="EM730" s="89"/>
      <c r="EN730" s="89"/>
      <c r="EO730" s="89"/>
      <c r="EP730" s="89"/>
      <c r="EQ730" s="89"/>
      <c r="ER730" s="89"/>
      <c r="ES730" s="89"/>
      <c r="ET730" s="89"/>
      <c r="EU730" s="89"/>
      <c r="EV730" s="89"/>
      <c r="EW730" s="89"/>
      <c r="EX730" s="89"/>
      <c r="EY730" s="89"/>
      <c r="EZ730" s="89"/>
      <c r="FA730" s="89"/>
      <c r="FB730" s="89"/>
      <c r="FC730" s="89"/>
      <c r="FD730" s="89"/>
      <c r="FE730" s="89"/>
      <c r="FF730" s="89"/>
      <c r="FG730" s="89"/>
      <c r="FH730" s="89"/>
      <c r="FI730" s="89"/>
      <c r="FJ730" s="89"/>
      <c r="FK730" s="89"/>
      <c r="FL730" s="89"/>
    </row>
    <row r="731" spans="1:168" ht="13">
      <c r="A731" s="89"/>
      <c r="B731" s="118"/>
      <c r="C731" s="85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  <c r="CB731" s="89"/>
      <c r="CC731" s="89"/>
      <c r="CD731" s="89"/>
      <c r="CE731" s="89"/>
      <c r="CF731" s="89"/>
      <c r="CG731" s="89"/>
      <c r="CH731" s="89"/>
      <c r="CI731" s="89"/>
      <c r="CJ731" s="89"/>
      <c r="CK731" s="89"/>
      <c r="CL731" s="89"/>
      <c r="CM731" s="89"/>
      <c r="CN731" s="89"/>
      <c r="CO731" s="89"/>
      <c r="CP731" s="89"/>
      <c r="CQ731" s="89"/>
      <c r="CR731" s="89"/>
      <c r="CS731" s="89"/>
      <c r="CT731" s="89"/>
      <c r="CU731" s="89"/>
      <c r="CV731" s="89"/>
      <c r="CW731" s="89"/>
      <c r="CX731" s="89"/>
      <c r="CY731" s="89"/>
      <c r="CZ731" s="89"/>
      <c r="DA731" s="89"/>
      <c r="DB731" s="89"/>
      <c r="DC731" s="89"/>
      <c r="DD731" s="89"/>
      <c r="DE731" s="89"/>
      <c r="DF731" s="89"/>
      <c r="DG731" s="89"/>
      <c r="DH731" s="89"/>
      <c r="DI731" s="89"/>
      <c r="DJ731" s="89"/>
      <c r="DK731" s="89"/>
      <c r="DL731" s="89"/>
      <c r="DM731" s="89"/>
      <c r="DN731" s="89"/>
      <c r="DO731" s="89"/>
      <c r="DP731" s="89"/>
      <c r="DQ731" s="89"/>
      <c r="DR731" s="89"/>
      <c r="DS731" s="89"/>
      <c r="DT731" s="89"/>
      <c r="DU731" s="89"/>
      <c r="DV731" s="89"/>
      <c r="DW731" s="89"/>
      <c r="DX731" s="89"/>
      <c r="DY731" s="89"/>
      <c r="DZ731" s="89"/>
      <c r="EA731" s="89"/>
      <c r="EB731" s="89"/>
      <c r="EC731" s="89"/>
      <c r="ED731" s="89"/>
      <c r="EE731" s="89"/>
      <c r="EF731" s="89"/>
      <c r="EG731" s="89"/>
      <c r="EH731" s="89"/>
      <c r="EI731" s="89"/>
      <c r="EJ731" s="89"/>
      <c r="EK731" s="89"/>
      <c r="EL731" s="89"/>
      <c r="EM731" s="89"/>
      <c r="EN731" s="89"/>
      <c r="EO731" s="89"/>
      <c r="EP731" s="89"/>
      <c r="EQ731" s="89"/>
      <c r="ER731" s="89"/>
      <c r="ES731" s="89"/>
      <c r="ET731" s="89"/>
      <c r="EU731" s="89"/>
      <c r="EV731" s="89"/>
      <c r="EW731" s="89"/>
      <c r="EX731" s="89"/>
      <c r="EY731" s="89"/>
      <c r="EZ731" s="89"/>
      <c r="FA731" s="89"/>
      <c r="FB731" s="89"/>
      <c r="FC731" s="89"/>
      <c r="FD731" s="89"/>
      <c r="FE731" s="89"/>
      <c r="FF731" s="89"/>
      <c r="FG731" s="89"/>
      <c r="FH731" s="89"/>
      <c r="FI731" s="89"/>
      <c r="FJ731" s="89"/>
      <c r="FK731" s="89"/>
      <c r="FL731" s="89"/>
    </row>
    <row r="732" spans="1:168" ht="13">
      <c r="A732" s="89"/>
      <c r="B732" s="118"/>
      <c r="C732" s="85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  <c r="CB732" s="89"/>
      <c r="CC732" s="89"/>
      <c r="CD732" s="89"/>
      <c r="CE732" s="89"/>
      <c r="CF732" s="89"/>
      <c r="CG732" s="89"/>
      <c r="CH732" s="89"/>
      <c r="CI732" s="89"/>
      <c r="CJ732" s="89"/>
      <c r="CK732" s="89"/>
      <c r="CL732" s="89"/>
      <c r="CM732" s="89"/>
      <c r="CN732" s="89"/>
      <c r="CO732" s="89"/>
      <c r="CP732" s="89"/>
      <c r="CQ732" s="89"/>
      <c r="CR732" s="89"/>
      <c r="CS732" s="89"/>
      <c r="CT732" s="89"/>
      <c r="CU732" s="89"/>
      <c r="CV732" s="89"/>
      <c r="CW732" s="89"/>
      <c r="CX732" s="89"/>
      <c r="CY732" s="89"/>
      <c r="CZ732" s="89"/>
      <c r="DA732" s="89"/>
      <c r="DB732" s="89"/>
      <c r="DC732" s="89"/>
      <c r="DD732" s="89"/>
      <c r="DE732" s="89"/>
      <c r="DF732" s="89"/>
      <c r="DG732" s="89"/>
      <c r="DH732" s="89"/>
      <c r="DI732" s="89"/>
      <c r="DJ732" s="89"/>
      <c r="DK732" s="89"/>
      <c r="DL732" s="89"/>
      <c r="DM732" s="89"/>
      <c r="DN732" s="89"/>
      <c r="DO732" s="89"/>
      <c r="DP732" s="89"/>
      <c r="DQ732" s="89"/>
      <c r="DR732" s="89"/>
      <c r="DS732" s="89"/>
      <c r="DT732" s="89"/>
      <c r="DU732" s="89"/>
      <c r="DV732" s="89"/>
      <c r="DW732" s="89"/>
      <c r="DX732" s="89"/>
      <c r="DY732" s="89"/>
      <c r="DZ732" s="89"/>
      <c r="EA732" s="89"/>
      <c r="EB732" s="89"/>
      <c r="EC732" s="89"/>
      <c r="ED732" s="89"/>
      <c r="EE732" s="89"/>
      <c r="EF732" s="89"/>
      <c r="EG732" s="89"/>
      <c r="EH732" s="89"/>
      <c r="EI732" s="89"/>
      <c r="EJ732" s="89"/>
      <c r="EK732" s="89"/>
      <c r="EL732" s="89"/>
      <c r="EM732" s="89"/>
      <c r="EN732" s="89"/>
      <c r="EO732" s="89"/>
      <c r="EP732" s="89"/>
      <c r="EQ732" s="89"/>
      <c r="ER732" s="89"/>
      <c r="ES732" s="89"/>
      <c r="ET732" s="89"/>
      <c r="EU732" s="89"/>
      <c r="EV732" s="89"/>
      <c r="EW732" s="89"/>
      <c r="EX732" s="89"/>
      <c r="EY732" s="89"/>
      <c r="EZ732" s="89"/>
      <c r="FA732" s="89"/>
      <c r="FB732" s="89"/>
      <c r="FC732" s="89"/>
      <c r="FD732" s="89"/>
      <c r="FE732" s="89"/>
      <c r="FF732" s="89"/>
      <c r="FG732" s="89"/>
      <c r="FH732" s="89"/>
      <c r="FI732" s="89"/>
      <c r="FJ732" s="89"/>
      <c r="FK732" s="89"/>
      <c r="FL732" s="89"/>
    </row>
    <row r="733" spans="1:168" ht="13">
      <c r="A733" s="89"/>
      <c r="B733" s="118"/>
      <c r="C733" s="85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  <c r="BJ733" s="89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  <c r="CB733" s="89"/>
      <c r="CC733" s="89"/>
      <c r="CD733" s="89"/>
      <c r="CE733" s="89"/>
      <c r="CF733" s="89"/>
      <c r="CG733" s="89"/>
      <c r="CH733" s="89"/>
      <c r="CI733" s="89"/>
      <c r="CJ733" s="89"/>
      <c r="CK733" s="89"/>
      <c r="CL733" s="89"/>
      <c r="CM733" s="89"/>
      <c r="CN733" s="89"/>
      <c r="CO733" s="89"/>
      <c r="CP733" s="89"/>
      <c r="CQ733" s="89"/>
      <c r="CR733" s="89"/>
      <c r="CS733" s="89"/>
      <c r="CT733" s="89"/>
      <c r="CU733" s="89"/>
      <c r="CV733" s="89"/>
      <c r="CW733" s="89"/>
      <c r="CX733" s="89"/>
      <c r="CY733" s="89"/>
      <c r="CZ733" s="89"/>
      <c r="DA733" s="89"/>
      <c r="DB733" s="89"/>
      <c r="DC733" s="89"/>
      <c r="DD733" s="89"/>
      <c r="DE733" s="89"/>
      <c r="DF733" s="89"/>
      <c r="DG733" s="89"/>
      <c r="DH733" s="89"/>
      <c r="DI733" s="89"/>
      <c r="DJ733" s="89"/>
      <c r="DK733" s="89"/>
      <c r="DL733" s="89"/>
      <c r="DM733" s="89"/>
      <c r="DN733" s="89"/>
      <c r="DO733" s="89"/>
      <c r="DP733" s="89"/>
      <c r="DQ733" s="89"/>
      <c r="DR733" s="89"/>
      <c r="DS733" s="89"/>
      <c r="DT733" s="89"/>
      <c r="DU733" s="89"/>
      <c r="DV733" s="89"/>
      <c r="DW733" s="89"/>
      <c r="DX733" s="89"/>
      <c r="DY733" s="89"/>
      <c r="DZ733" s="89"/>
      <c r="EA733" s="89"/>
      <c r="EB733" s="89"/>
      <c r="EC733" s="89"/>
      <c r="ED733" s="89"/>
      <c r="EE733" s="89"/>
      <c r="EF733" s="89"/>
      <c r="EG733" s="89"/>
      <c r="EH733" s="89"/>
      <c r="EI733" s="89"/>
      <c r="EJ733" s="89"/>
      <c r="EK733" s="89"/>
      <c r="EL733" s="89"/>
      <c r="EM733" s="89"/>
      <c r="EN733" s="89"/>
      <c r="EO733" s="89"/>
      <c r="EP733" s="89"/>
      <c r="EQ733" s="89"/>
      <c r="ER733" s="89"/>
      <c r="ES733" s="89"/>
      <c r="ET733" s="89"/>
      <c r="EU733" s="89"/>
      <c r="EV733" s="89"/>
      <c r="EW733" s="89"/>
      <c r="EX733" s="89"/>
      <c r="EY733" s="89"/>
      <c r="EZ733" s="89"/>
      <c r="FA733" s="89"/>
      <c r="FB733" s="89"/>
      <c r="FC733" s="89"/>
      <c r="FD733" s="89"/>
      <c r="FE733" s="89"/>
      <c r="FF733" s="89"/>
      <c r="FG733" s="89"/>
      <c r="FH733" s="89"/>
      <c r="FI733" s="89"/>
      <c r="FJ733" s="89"/>
      <c r="FK733" s="89"/>
      <c r="FL733" s="89"/>
    </row>
    <row r="734" spans="1:168" ht="13">
      <c r="A734" s="89"/>
      <c r="B734" s="118"/>
      <c r="C734" s="85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  <c r="CB734" s="89"/>
      <c r="CC734" s="89"/>
      <c r="CD734" s="89"/>
      <c r="CE734" s="89"/>
      <c r="CF734" s="89"/>
      <c r="CG734" s="89"/>
      <c r="CH734" s="89"/>
      <c r="CI734" s="89"/>
      <c r="CJ734" s="89"/>
      <c r="CK734" s="89"/>
      <c r="CL734" s="89"/>
      <c r="CM734" s="89"/>
      <c r="CN734" s="89"/>
      <c r="CO734" s="89"/>
      <c r="CP734" s="89"/>
      <c r="CQ734" s="89"/>
      <c r="CR734" s="89"/>
      <c r="CS734" s="89"/>
      <c r="CT734" s="89"/>
      <c r="CU734" s="89"/>
      <c r="CV734" s="89"/>
      <c r="CW734" s="89"/>
      <c r="CX734" s="89"/>
      <c r="CY734" s="89"/>
      <c r="CZ734" s="89"/>
      <c r="DA734" s="89"/>
      <c r="DB734" s="89"/>
      <c r="DC734" s="89"/>
      <c r="DD734" s="89"/>
      <c r="DE734" s="89"/>
      <c r="DF734" s="89"/>
      <c r="DG734" s="89"/>
      <c r="DH734" s="89"/>
      <c r="DI734" s="89"/>
      <c r="DJ734" s="89"/>
      <c r="DK734" s="89"/>
      <c r="DL734" s="89"/>
      <c r="DM734" s="89"/>
      <c r="DN734" s="89"/>
      <c r="DO734" s="89"/>
      <c r="DP734" s="89"/>
      <c r="DQ734" s="89"/>
      <c r="DR734" s="89"/>
      <c r="DS734" s="89"/>
      <c r="DT734" s="89"/>
      <c r="DU734" s="89"/>
      <c r="DV734" s="89"/>
      <c r="DW734" s="89"/>
      <c r="DX734" s="89"/>
      <c r="DY734" s="89"/>
      <c r="DZ734" s="89"/>
      <c r="EA734" s="89"/>
      <c r="EB734" s="89"/>
      <c r="EC734" s="89"/>
      <c r="ED734" s="89"/>
      <c r="EE734" s="89"/>
      <c r="EF734" s="89"/>
      <c r="EG734" s="89"/>
      <c r="EH734" s="89"/>
      <c r="EI734" s="89"/>
      <c r="EJ734" s="89"/>
      <c r="EK734" s="89"/>
      <c r="EL734" s="89"/>
      <c r="EM734" s="89"/>
      <c r="EN734" s="89"/>
      <c r="EO734" s="89"/>
      <c r="EP734" s="89"/>
      <c r="EQ734" s="89"/>
      <c r="ER734" s="89"/>
      <c r="ES734" s="89"/>
      <c r="ET734" s="89"/>
      <c r="EU734" s="89"/>
      <c r="EV734" s="89"/>
      <c r="EW734" s="89"/>
      <c r="EX734" s="89"/>
      <c r="EY734" s="89"/>
      <c r="EZ734" s="89"/>
      <c r="FA734" s="89"/>
      <c r="FB734" s="89"/>
      <c r="FC734" s="89"/>
      <c r="FD734" s="89"/>
      <c r="FE734" s="89"/>
      <c r="FF734" s="89"/>
      <c r="FG734" s="89"/>
      <c r="FH734" s="89"/>
      <c r="FI734" s="89"/>
      <c r="FJ734" s="89"/>
      <c r="FK734" s="89"/>
      <c r="FL734" s="89"/>
    </row>
    <row r="735" spans="1:168" ht="13">
      <c r="A735" s="89"/>
      <c r="B735" s="118"/>
      <c r="C735" s="85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  <c r="CB735" s="89"/>
      <c r="CC735" s="89"/>
      <c r="CD735" s="89"/>
      <c r="CE735" s="89"/>
      <c r="CF735" s="89"/>
      <c r="CG735" s="89"/>
      <c r="CH735" s="89"/>
      <c r="CI735" s="89"/>
      <c r="CJ735" s="89"/>
      <c r="CK735" s="89"/>
      <c r="CL735" s="89"/>
      <c r="CM735" s="89"/>
      <c r="CN735" s="89"/>
      <c r="CO735" s="89"/>
      <c r="CP735" s="89"/>
      <c r="CQ735" s="89"/>
      <c r="CR735" s="89"/>
      <c r="CS735" s="89"/>
      <c r="CT735" s="89"/>
      <c r="CU735" s="89"/>
      <c r="CV735" s="89"/>
      <c r="CW735" s="89"/>
      <c r="CX735" s="89"/>
      <c r="CY735" s="89"/>
      <c r="CZ735" s="89"/>
      <c r="DA735" s="89"/>
      <c r="DB735" s="89"/>
      <c r="DC735" s="89"/>
      <c r="DD735" s="89"/>
      <c r="DE735" s="89"/>
      <c r="DF735" s="89"/>
      <c r="DG735" s="89"/>
      <c r="DH735" s="89"/>
      <c r="DI735" s="89"/>
      <c r="DJ735" s="89"/>
      <c r="DK735" s="89"/>
      <c r="DL735" s="89"/>
      <c r="DM735" s="89"/>
      <c r="DN735" s="89"/>
      <c r="DO735" s="89"/>
      <c r="DP735" s="89"/>
      <c r="DQ735" s="89"/>
      <c r="DR735" s="89"/>
      <c r="DS735" s="89"/>
      <c r="DT735" s="89"/>
      <c r="DU735" s="89"/>
      <c r="DV735" s="89"/>
      <c r="DW735" s="89"/>
      <c r="DX735" s="89"/>
      <c r="DY735" s="89"/>
      <c r="DZ735" s="89"/>
      <c r="EA735" s="89"/>
      <c r="EB735" s="89"/>
      <c r="EC735" s="89"/>
      <c r="ED735" s="89"/>
      <c r="EE735" s="89"/>
      <c r="EF735" s="89"/>
      <c r="EG735" s="89"/>
      <c r="EH735" s="89"/>
      <c r="EI735" s="89"/>
      <c r="EJ735" s="89"/>
      <c r="EK735" s="89"/>
      <c r="EL735" s="89"/>
      <c r="EM735" s="89"/>
      <c r="EN735" s="89"/>
      <c r="EO735" s="89"/>
      <c r="EP735" s="89"/>
      <c r="EQ735" s="89"/>
      <c r="ER735" s="89"/>
      <c r="ES735" s="89"/>
      <c r="ET735" s="89"/>
      <c r="EU735" s="89"/>
      <c r="EV735" s="89"/>
      <c r="EW735" s="89"/>
      <c r="EX735" s="89"/>
      <c r="EY735" s="89"/>
      <c r="EZ735" s="89"/>
      <c r="FA735" s="89"/>
      <c r="FB735" s="89"/>
      <c r="FC735" s="89"/>
      <c r="FD735" s="89"/>
      <c r="FE735" s="89"/>
      <c r="FF735" s="89"/>
      <c r="FG735" s="89"/>
      <c r="FH735" s="89"/>
      <c r="FI735" s="89"/>
      <c r="FJ735" s="89"/>
      <c r="FK735" s="89"/>
      <c r="FL735" s="89"/>
    </row>
    <row r="736" spans="1:168" ht="13">
      <c r="A736" s="89"/>
      <c r="B736" s="118"/>
      <c r="C736" s="85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  <c r="BJ736" s="89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  <c r="CB736" s="89"/>
      <c r="CC736" s="89"/>
      <c r="CD736" s="89"/>
      <c r="CE736" s="89"/>
      <c r="CF736" s="89"/>
      <c r="CG736" s="89"/>
      <c r="CH736" s="89"/>
      <c r="CI736" s="89"/>
      <c r="CJ736" s="89"/>
      <c r="CK736" s="89"/>
      <c r="CL736" s="89"/>
      <c r="CM736" s="89"/>
      <c r="CN736" s="89"/>
      <c r="CO736" s="89"/>
      <c r="CP736" s="89"/>
      <c r="CQ736" s="89"/>
      <c r="CR736" s="89"/>
      <c r="CS736" s="89"/>
      <c r="CT736" s="89"/>
      <c r="CU736" s="89"/>
      <c r="CV736" s="89"/>
      <c r="CW736" s="89"/>
      <c r="CX736" s="89"/>
      <c r="CY736" s="89"/>
      <c r="CZ736" s="89"/>
      <c r="DA736" s="89"/>
      <c r="DB736" s="89"/>
      <c r="DC736" s="89"/>
      <c r="DD736" s="89"/>
      <c r="DE736" s="89"/>
      <c r="DF736" s="89"/>
      <c r="DG736" s="89"/>
      <c r="DH736" s="89"/>
      <c r="DI736" s="89"/>
      <c r="DJ736" s="89"/>
      <c r="DK736" s="89"/>
      <c r="DL736" s="89"/>
      <c r="DM736" s="89"/>
      <c r="DN736" s="89"/>
      <c r="DO736" s="89"/>
      <c r="DP736" s="89"/>
      <c r="DQ736" s="89"/>
      <c r="DR736" s="89"/>
      <c r="DS736" s="89"/>
      <c r="DT736" s="89"/>
      <c r="DU736" s="89"/>
      <c r="DV736" s="89"/>
      <c r="DW736" s="89"/>
      <c r="DX736" s="89"/>
      <c r="DY736" s="89"/>
      <c r="DZ736" s="89"/>
      <c r="EA736" s="89"/>
      <c r="EB736" s="89"/>
      <c r="EC736" s="89"/>
      <c r="ED736" s="89"/>
      <c r="EE736" s="89"/>
      <c r="EF736" s="89"/>
      <c r="EG736" s="89"/>
      <c r="EH736" s="89"/>
      <c r="EI736" s="89"/>
      <c r="EJ736" s="89"/>
      <c r="EK736" s="89"/>
      <c r="EL736" s="89"/>
      <c r="EM736" s="89"/>
      <c r="EN736" s="89"/>
      <c r="EO736" s="89"/>
      <c r="EP736" s="89"/>
      <c r="EQ736" s="89"/>
      <c r="ER736" s="89"/>
      <c r="ES736" s="89"/>
      <c r="ET736" s="89"/>
      <c r="EU736" s="89"/>
      <c r="EV736" s="89"/>
      <c r="EW736" s="89"/>
      <c r="EX736" s="89"/>
      <c r="EY736" s="89"/>
      <c r="EZ736" s="89"/>
      <c r="FA736" s="89"/>
      <c r="FB736" s="89"/>
      <c r="FC736" s="89"/>
      <c r="FD736" s="89"/>
      <c r="FE736" s="89"/>
      <c r="FF736" s="89"/>
      <c r="FG736" s="89"/>
      <c r="FH736" s="89"/>
      <c r="FI736" s="89"/>
      <c r="FJ736" s="89"/>
      <c r="FK736" s="89"/>
      <c r="FL736" s="89"/>
    </row>
    <row r="737" spans="1:168" ht="13">
      <c r="A737" s="89"/>
      <c r="B737" s="118"/>
      <c r="C737" s="85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  <c r="CB737" s="89"/>
      <c r="CC737" s="89"/>
      <c r="CD737" s="89"/>
      <c r="CE737" s="89"/>
      <c r="CF737" s="89"/>
      <c r="CG737" s="89"/>
      <c r="CH737" s="89"/>
      <c r="CI737" s="89"/>
      <c r="CJ737" s="89"/>
      <c r="CK737" s="89"/>
      <c r="CL737" s="89"/>
      <c r="CM737" s="89"/>
      <c r="CN737" s="89"/>
      <c r="CO737" s="89"/>
      <c r="CP737" s="89"/>
      <c r="CQ737" s="89"/>
      <c r="CR737" s="89"/>
      <c r="CS737" s="89"/>
      <c r="CT737" s="89"/>
      <c r="CU737" s="89"/>
      <c r="CV737" s="89"/>
      <c r="CW737" s="89"/>
      <c r="CX737" s="89"/>
      <c r="CY737" s="89"/>
      <c r="CZ737" s="89"/>
      <c r="DA737" s="89"/>
      <c r="DB737" s="89"/>
      <c r="DC737" s="89"/>
      <c r="DD737" s="89"/>
      <c r="DE737" s="89"/>
      <c r="DF737" s="89"/>
      <c r="DG737" s="89"/>
      <c r="DH737" s="89"/>
      <c r="DI737" s="89"/>
      <c r="DJ737" s="89"/>
      <c r="DK737" s="89"/>
      <c r="DL737" s="89"/>
      <c r="DM737" s="89"/>
      <c r="DN737" s="89"/>
      <c r="DO737" s="89"/>
      <c r="DP737" s="89"/>
      <c r="DQ737" s="89"/>
      <c r="DR737" s="89"/>
      <c r="DS737" s="89"/>
      <c r="DT737" s="89"/>
      <c r="DU737" s="89"/>
      <c r="DV737" s="89"/>
      <c r="DW737" s="89"/>
      <c r="DX737" s="89"/>
      <c r="DY737" s="89"/>
      <c r="DZ737" s="89"/>
      <c r="EA737" s="89"/>
      <c r="EB737" s="89"/>
      <c r="EC737" s="89"/>
      <c r="ED737" s="89"/>
      <c r="EE737" s="89"/>
      <c r="EF737" s="89"/>
      <c r="EG737" s="89"/>
      <c r="EH737" s="89"/>
      <c r="EI737" s="89"/>
      <c r="EJ737" s="89"/>
      <c r="EK737" s="89"/>
      <c r="EL737" s="89"/>
      <c r="EM737" s="89"/>
      <c r="EN737" s="89"/>
      <c r="EO737" s="89"/>
      <c r="EP737" s="89"/>
      <c r="EQ737" s="89"/>
      <c r="ER737" s="89"/>
      <c r="ES737" s="89"/>
      <c r="ET737" s="89"/>
      <c r="EU737" s="89"/>
      <c r="EV737" s="89"/>
      <c r="EW737" s="89"/>
      <c r="EX737" s="89"/>
      <c r="EY737" s="89"/>
      <c r="EZ737" s="89"/>
      <c r="FA737" s="89"/>
      <c r="FB737" s="89"/>
      <c r="FC737" s="89"/>
      <c r="FD737" s="89"/>
      <c r="FE737" s="89"/>
      <c r="FF737" s="89"/>
      <c r="FG737" s="89"/>
      <c r="FH737" s="89"/>
      <c r="FI737" s="89"/>
      <c r="FJ737" s="89"/>
      <c r="FK737" s="89"/>
      <c r="FL737" s="89"/>
    </row>
    <row r="738" spans="1:168" ht="13">
      <c r="A738" s="89"/>
      <c r="B738" s="118"/>
      <c r="C738" s="85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  <c r="CR738" s="89"/>
      <c r="CS738" s="89"/>
      <c r="CT738" s="89"/>
      <c r="CU738" s="89"/>
      <c r="CV738" s="89"/>
      <c r="CW738" s="89"/>
      <c r="CX738" s="89"/>
      <c r="CY738" s="89"/>
      <c r="CZ738" s="89"/>
      <c r="DA738" s="89"/>
      <c r="DB738" s="89"/>
      <c r="DC738" s="89"/>
      <c r="DD738" s="89"/>
      <c r="DE738" s="89"/>
      <c r="DF738" s="89"/>
      <c r="DG738" s="89"/>
      <c r="DH738" s="89"/>
      <c r="DI738" s="89"/>
      <c r="DJ738" s="89"/>
      <c r="DK738" s="89"/>
      <c r="DL738" s="89"/>
      <c r="DM738" s="89"/>
      <c r="DN738" s="89"/>
      <c r="DO738" s="89"/>
      <c r="DP738" s="89"/>
      <c r="DQ738" s="89"/>
      <c r="DR738" s="89"/>
      <c r="DS738" s="89"/>
      <c r="DT738" s="89"/>
      <c r="DU738" s="89"/>
      <c r="DV738" s="89"/>
      <c r="DW738" s="89"/>
      <c r="DX738" s="89"/>
      <c r="DY738" s="89"/>
      <c r="DZ738" s="89"/>
      <c r="EA738" s="89"/>
      <c r="EB738" s="89"/>
      <c r="EC738" s="89"/>
      <c r="ED738" s="89"/>
      <c r="EE738" s="89"/>
      <c r="EF738" s="89"/>
      <c r="EG738" s="89"/>
      <c r="EH738" s="89"/>
      <c r="EI738" s="89"/>
      <c r="EJ738" s="89"/>
      <c r="EK738" s="89"/>
      <c r="EL738" s="89"/>
      <c r="EM738" s="89"/>
      <c r="EN738" s="89"/>
      <c r="EO738" s="89"/>
      <c r="EP738" s="89"/>
      <c r="EQ738" s="89"/>
      <c r="ER738" s="89"/>
      <c r="ES738" s="89"/>
      <c r="ET738" s="89"/>
      <c r="EU738" s="89"/>
      <c r="EV738" s="89"/>
      <c r="EW738" s="89"/>
      <c r="EX738" s="89"/>
      <c r="EY738" s="89"/>
      <c r="EZ738" s="89"/>
      <c r="FA738" s="89"/>
      <c r="FB738" s="89"/>
      <c r="FC738" s="89"/>
      <c r="FD738" s="89"/>
      <c r="FE738" s="89"/>
      <c r="FF738" s="89"/>
      <c r="FG738" s="89"/>
      <c r="FH738" s="89"/>
      <c r="FI738" s="89"/>
      <c r="FJ738" s="89"/>
      <c r="FK738" s="89"/>
      <c r="FL738" s="89"/>
    </row>
    <row r="739" spans="1:168" ht="13">
      <c r="A739" s="89"/>
      <c r="B739" s="118"/>
      <c r="C739" s="85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  <c r="CB739" s="89"/>
      <c r="CC739" s="89"/>
      <c r="CD739" s="89"/>
      <c r="CE739" s="89"/>
      <c r="CF739" s="89"/>
      <c r="CG739" s="89"/>
      <c r="CH739" s="89"/>
      <c r="CI739" s="89"/>
      <c r="CJ739" s="89"/>
      <c r="CK739" s="89"/>
      <c r="CL739" s="89"/>
      <c r="CM739" s="89"/>
      <c r="CN739" s="89"/>
      <c r="CO739" s="89"/>
      <c r="CP739" s="89"/>
      <c r="CQ739" s="89"/>
      <c r="CR739" s="89"/>
      <c r="CS739" s="89"/>
      <c r="CT739" s="89"/>
      <c r="CU739" s="89"/>
      <c r="CV739" s="89"/>
      <c r="CW739" s="89"/>
      <c r="CX739" s="89"/>
      <c r="CY739" s="89"/>
      <c r="CZ739" s="89"/>
      <c r="DA739" s="89"/>
      <c r="DB739" s="89"/>
      <c r="DC739" s="89"/>
      <c r="DD739" s="89"/>
      <c r="DE739" s="89"/>
      <c r="DF739" s="89"/>
      <c r="DG739" s="89"/>
      <c r="DH739" s="89"/>
      <c r="DI739" s="89"/>
      <c r="DJ739" s="89"/>
      <c r="DK739" s="89"/>
      <c r="DL739" s="89"/>
      <c r="DM739" s="89"/>
      <c r="DN739" s="89"/>
      <c r="DO739" s="89"/>
      <c r="DP739" s="89"/>
      <c r="DQ739" s="89"/>
      <c r="DR739" s="89"/>
      <c r="DS739" s="89"/>
      <c r="DT739" s="89"/>
      <c r="DU739" s="89"/>
      <c r="DV739" s="89"/>
      <c r="DW739" s="89"/>
      <c r="DX739" s="89"/>
      <c r="DY739" s="89"/>
      <c r="DZ739" s="89"/>
      <c r="EA739" s="89"/>
      <c r="EB739" s="89"/>
      <c r="EC739" s="89"/>
      <c r="ED739" s="89"/>
      <c r="EE739" s="89"/>
      <c r="EF739" s="89"/>
      <c r="EG739" s="89"/>
      <c r="EH739" s="89"/>
      <c r="EI739" s="89"/>
      <c r="EJ739" s="89"/>
      <c r="EK739" s="89"/>
      <c r="EL739" s="89"/>
      <c r="EM739" s="89"/>
      <c r="EN739" s="89"/>
      <c r="EO739" s="89"/>
      <c r="EP739" s="89"/>
      <c r="EQ739" s="89"/>
      <c r="ER739" s="89"/>
      <c r="ES739" s="89"/>
      <c r="ET739" s="89"/>
      <c r="EU739" s="89"/>
      <c r="EV739" s="89"/>
      <c r="EW739" s="89"/>
      <c r="EX739" s="89"/>
      <c r="EY739" s="89"/>
      <c r="EZ739" s="89"/>
      <c r="FA739" s="89"/>
      <c r="FB739" s="89"/>
      <c r="FC739" s="89"/>
      <c r="FD739" s="89"/>
      <c r="FE739" s="89"/>
      <c r="FF739" s="89"/>
      <c r="FG739" s="89"/>
      <c r="FH739" s="89"/>
      <c r="FI739" s="89"/>
      <c r="FJ739" s="89"/>
      <c r="FK739" s="89"/>
      <c r="FL739" s="89"/>
    </row>
    <row r="740" spans="1:168" ht="13">
      <c r="A740" s="89"/>
      <c r="B740" s="118"/>
      <c r="C740" s="85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  <c r="CQ740" s="89"/>
      <c r="CR740" s="89"/>
      <c r="CS740" s="89"/>
      <c r="CT740" s="89"/>
      <c r="CU740" s="89"/>
      <c r="CV740" s="89"/>
      <c r="CW740" s="89"/>
      <c r="CX740" s="89"/>
      <c r="CY740" s="89"/>
      <c r="CZ740" s="89"/>
      <c r="DA740" s="89"/>
      <c r="DB740" s="89"/>
      <c r="DC740" s="89"/>
      <c r="DD740" s="89"/>
      <c r="DE740" s="89"/>
      <c r="DF740" s="89"/>
      <c r="DG740" s="89"/>
      <c r="DH740" s="89"/>
      <c r="DI740" s="89"/>
      <c r="DJ740" s="89"/>
      <c r="DK740" s="89"/>
      <c r="DL740" s="89"/>
      <c r="DM740" s="89"/>
      <c r="DN740" s="89"/>
      <c r="DO740" s="89"/>
      <c r="DP740" s="89"/>
      <c r="DQ740" s="89"/>
      <c r="DR740" s="89"/>
      <c r="DS740" s="89"/>
      <c r="DT740" s="89"/>
      <c r="DU740" s="89"/>
      <c r="DV740" s="89"/>
      <c r="DW740" s="89"/>
      <c r="DX740" s="89"/>
      <c r="DY740" s="89"/>
      <c r="DZ740" s="89"/>
      <c r="EA740" s="89"/>
      <c r="EB740" s="89"/>
      <c r="EC740" s="89"/>
      <c r="ED740" s="89"/>
      <c r="EE740" s="89"/>
      <c r="EF740" s="89"/>
      <c r="EG740" s="89"/>
      <c r="EH740" s="89"/>
      <c r="EI740" s="89"/>
      <c r="EJ740" s="89"/>
      <c r="EK740" s="89"/>
      <c r="EL740" s="89"/>
      <c r="EM740" s="89"/>
      <c r="EN740" s="89"/>
      <c r="EO740" s="89"/>
      <c r="EP740" s="89"/>
      <c r="EQ740" s="89"/>
      <c r="ER740" s="89"/>
      <c r="ES740" s="89"/>
      <c r="ET740" s="89"/>
      <c r="EU740" s="89"/>
      <c r="EV740" s="89"/>
      <c r="EW740" s="89"/>
      <c r="EX740" s="89"/>
      <c r="EY740" s="89"/>
      <c r="EZ740" s="89"/>
      <c r="FA740" s="89"/>
      <c r="FB740" s="89"/>
      <c r="FC740" s="89"/>
      <c r="FD740" s="89"/>
      <c r="FE740" s="89"/>
      <c r="FF740" s="89"/>
      <c r="FG740" s="89"/>
      <c r="FH740" s="89"/>
      <c r="FI740" s="89"/>
      <c r="FJ740" s="89"/>
      <c r="FK740" s="89"/>
      <c r="FL740" s="89"/>
    </row>
    <row r="741" spans="1:168" ht="13">
      <c r="A741" s="89"/>
      <c r="B741" s="118"/>
      <c r="C741" s="85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  <c r="CR741" s="89"/>
      <c r="CS741" s="89"/>
      <c r="CT741" s="89"/>
      <c r="CU741" s="89"/>
      <c r="CV741" s="89"/>
      <c r="CW741" s="89"/>
      <c r="CX741" s="89"/>
      <c r="CY741" s="89"/>
      <c r="CZ741" s="89"/>
      <c r="DA741" s="89"/>
      <c r="DB741" s="89"/>
      <c r="DC741" s="89"/>
      <c r="DD741" s="89"/>
      <c r="DE741" s="89"/>
      <c r="DF741" s="89"/>
      <c r="DG741" s="89"/>
      <c r="DH741" s="89"/>
      <c r="DI741" s="89"/>
      <c r="DJ741" s="89"/>
      <c r="DK741" s="89"/>
      <c r="DL741" s="89"/>
      <c r="DM741" s="89"/>
      <c r="DN741" s="89"/>
      <c r="DO741" s="89"/>
      <c r="DP741" s="89"/>
      <c r="DQ741" s="89"/>
      <c r="DR741" s="89"/>
      <c r="DS741" s="89"/>
      <c r="DT741" s="89"/>
      <c r="DU741" s="89"/>
      <c r="DV741" s="89"/>
      <c r="DW741" s="89"/>
      <c r="DX741" s="89"/>
      <c r="DY741" s="89"/>
      <c r="DZ741" s="89"/>
      <c r="EA741" s="89"/>
      <c r="EB741" s="89"/>
      <c r="EC741" s="89"/>
      <c r="ED741" s="89"/>
      <c r="EE741" s="89"/>
      <c r="EF741" s="89"/>
      <c r="EG741" s="89"/>
      <c r="EH741" s="89"/>
      <c r="EI741" s="89"/>
      <c r="EJ741" s="89"/>
      <c r="EK741" s="89"/>
      <c r="EL741" s="89"/>
      <c r="EM741" s="89"/>
      <c r="EN741" s="89"/>
      <c r="EO741" s="89"/>
      <c r="EP741" s="89"/>
      <c r="EQ741" s="89"/>
      <c r="ER741" s="89"/>
      <c r="ES741" s="89"/>
      <c r="ET741" s="89"/>
      <c r="EU741" s="89"/>
      <c r="EV741" s="89"/>
      <c r="EW741" s="89"/>
      <c r="EX741" s="89"/>
      <c r="EY741" s="89"/>
      <c r="EZ741" s="89"/>
      <c r="FA741" s="89"/>
      <c r="FB741" s="89"/>
      <c r="FC741" s="89"/>
      <c r="FD741" s="89"/>
      <c r="FE741" s="89"/>
      <c r="FF741" s="89"/>
      <c r="FG741" s="89"/>
      <c r="FH741" s="89"/>
      <c r="FI741" s="89"/>
      <c r="FJ741" s="89"/>
      <c r="FK741" s="89"/>
      <c r="FL741" s="89"/>
    </row>
    <row r="742" spans="1:168" ht="13">
      <c r="A742" s="89"/>
      <c r="B742" s="118"/>
      <c r="C742" s="85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  <c r="CB742" s="89"/>
      <c r="CC742" s="89"/>
      <c r="CD742" s="89"/>
      <c r="CE742" s="89"/>
      <c r="CF742" s="89"/>
      <c r="CG742" s="89"/>
      <c r="CH742" s="89"/>
      <c r="CI742" s="89"/>
      <c r="CJ742" s="89"/>
      <c r="CK742" s="89"/>
      <c r="CL742" s="89"/>
      <c r="CM742" s="89"/>
      <c r="CN742" s="89"/>
      <c r="CO742" s="89"/>
      <c r="CP742" s="89"/>
      <c r="CQ742" s="89"/>
      <c r="CR742" s="89"/>
      <c r="CS742" s="89"/>
      <c r="CT742" s="89"/>
      <c r="CU742" s="89"/>
      <c r="CV742" s="89"/>
      <c r="CW742" s="89"/>
      <c r="CX742" s="89"/>
      <c r="CY742" s="89"/>
      <c r="CZ742" s="89"/>
      <c r="DA742" s="89"/>
      <c r="DB742" s="89"/>
      <c r="DC742" s="89"/>
      <c r="DD742" s="89"/>
      <c r="DE742" s="89"/>
      <c r="DF742" s="89"/>
      <c r="DG742" s="89"/>
      <c r="DH742" s="89"/>
      <c r="DI742" s="89"/>
      <c r="DJ742" s="89"/>
      <c r="DK742" s="89"/>
      <c r="DL742" s="89"/>
      <c r="DM742" s="89"/>
      <c r="DN742" s="89"/>
      <c r="DO742" s="89"/>
      <c r="DP742" s="89"/>
      <c r="DQ742" s="89"/>
      <c r="DR742" s="89"/>
      <c r="DS742" s="89"/>
      <c r="DT742" s="89"/>
      <c r="DU742" s="89"/>
      <c r="DV742" s="89"/>
      <c r="DW742" s="89"/>
      <c r="DX742" s="89"/>
      <c r="DY742" s="89"/>
      <c r="DZ742" s="89"/>
      <c r="EA742" s="89"/>
      <c r="EB742" s="89"/>
      <c r="EC742" s="89"/>
      <c r="ED742" s="89"/>
      <c r="EE742" s="89"/>
      <c r="EF742" s="89"/>
      <c r="EG742" s="89"/>
      <c r="EH742" s="89"/>
      <c r="EI742" s="89"/>
      <c r="EJ742" s="89"/>
      <c r="EK742" s="89"/>
      <c r="EL742" s="89"/>
      <c r="EM742" s="89"/>
      <c r="EN742" s="89"/>
      <c r="EO742" s="89"/>
      <c r="EP742" s="89"/>
      <c r="EQ742" s="89"/>
      <c r="ER742" s="89"/>
      <c r="ES742" s="89"/>
      <c r="ET742" s="89"/>
      <c r="EU742" s="89"/>
      <c r="EV742" s="89"/>
      <c r="EW742" s="89"/>
      <c r="EX742" s="89"/>
      <c r="EY742" s="89"/>
      <c r="EZ742" s="89"/>
      <c r="FA742" s="89"/>
      <c r="FB742" s="89"/>
      <c r="FC742" s="89"/>
      <c r="FD742" s="89"/>
      <c r="FE742" s="89"/>
      <c r="FF742" s="89"/>
      <c r="FG742" s="89"/>
      <c r="FH742" s="89"/>
      <c r="FI742" s="89"/>
      <c r="FJ742" s="89"/>
      <c r="FK742" s="89"/>
      <c r="FL742" s="89"/>
    </row>
    <row r="743" spans="1:168" ht="13">
      <c r="A743" s="89"/>
      <c r="B743" s="118"/>
      <c r="C743" s="85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  <c r="CB743" s="89"/>
      <c r="CC743" s="89"/>
      <c r="CD743" s="89"/>
      <c r="CE743" s="89"/>
      <c r="CF743" s="89"/>
      <c r="CG743" s="89"/>
      <c r="CH743" s="89"/>
      <c r="CI743" s="89"/>
      <c r="CJ743" s="89"/>
      <c r="CK743" s="89"/>
      <c r="CL743" s="89"/>
      <c r="CM743" s="89"/>
      <c r="CN743" s="89"/>
      <c r="CO743" s="89"/>
      <c r="CP743" s="89"/>
      <c r="CQ743" s="89"/>
      <c r="CR743" s="89"/>
      <c r="CS743" s="89"/>
      <c r="CT743" s="89"/>
      <c r="CU743" s="89"/>
      <c r="CV743" s="89"/>
      <c r="CW743" s="89"/>
      <c r="CX743" s="89"/>
      <c r="CY743" s="89"/>
      <c r="CZ743" s="89"/>
      <c r="DA743" s="89"/>
      <c r="DB743" s="89"/>
      <c r="DC743" s="89"/>
      <c r="DD743" s="89"/>
      <c r="DE743" s="89"/>
      <c r="DF743" s="89"/>
      <c r="DG743" s="89"/>
      <c r="DH743" s="89"/>
      <c r="DI743" s="89"/>
      <c r="DJ743" s="89"/>
      <c r="DK743" s="89"/>
      <c r="DL743" s="89"/>
      <c r="DM743" s="89"/>
      <c r="DN743" s="89"/>
      <c r="DO743" s="89"/>
      <c r="DP743" s="89"/>
      <c r="DQ743" s="89"/>
      <c r="DR743" s="89"/>
      <c r="DS743" s="89"/>
      <c r="DT743" s="89"/>
      <c r="DU743" s="89"/>
      <c r="DV743" s="89"/>
      <c r="DW743" s="89"/>
      <c r="DX743" s="89"/>
      <c r="DY743" s="89"/>
      <c r="DZ743" s="89"/>
      <c r="EA743" s="89"/>
      <c r="EB743" s="89"/>
      <c r="EC743" s="89"/>
      <c r="ED743" s="89"/>
      <c r="EE743" s="89"/>
      <c r="EF743" s="89"/>
      <c r="EG743" s="89"/>
      <c r="EH743" s="89"/>
      <c r="EI743" s="89"/>
      <c r="EJ743" s="89"/>
      <c r="EK743" s="89"/>
      <c r="EL743" s="89"/>
      <c r="EM743" s="89"/>
      <c r="EN743" s="89"/>
      <c r="EO743" s="89"/>
      <c r="EP743" s="89"/>
      <c r="EQ743" s="89"/>
      <c r="ER743" s="89"/>
      <c r="ES743" s="89"/>
      <c r="ET743" s="89"/>
      <c r="EU743" s="89"/>
      <c r="EV743" s="89"/>
      <c r="EW743" s="89"/>
      <c r="EX743" s="89"/>
      <c r="EY743" s="89"/>
      <c r="EZ743" s="89"/>
      <c r="FA743" s="89"/>
      <c r="FB743" s="89"/>
      <c r="FC743" s="89"/>
      <c r="FD743" s="89"/>
      <c r="FE743" s="89"/>
      <c r="FF743" s="89"/>
      <c r="FG743" s="89"/>
      <c r="FH743" s="89"/>
      <c r="FI743" s="89"/>
      <c r="FJ743" s="89"/>
      <c r="FK743" s="89"/>
      <c r="FL743" s="89"/>
    </row>
    <row r="744" spans="1:168" ht="13">
      <c r="A744" s="89"/>
      <c r="B744" s="118"/>
      <c r="C744" s="85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  <c r="CB744" s="89"/>
      <c r="CC744" s="89"/>
      <c r="CD744" s="89"/>
      <c r="CE744" s="89"/>
      <c r="CF744" s="89"/>
      <c r="CG744" s="89"/>
      <c r="CH744" s="89"/>
      <c r="CI744" s="89"/>
      <c r="CJ744" s="89"/>
      <c r="CK744" s="89"/>
      <c r="CL744" s="89"/>
      <c r="CM744" s="89"/>
      <c r="CN744" s="89"/>
      <c r="CO744" s="89"/>
      <c r="CP744" s="89"/>
      <c r="CQ744" s="89"/>
      <c r="CR744" s="89"/>
      <c r="CS744" s="89"/>
      <c r="CT744" s="89"/>
      <c r="CU744" s="89"/>
      <c r="CV744" s="89"/>
      <c r="CW744" s="89"/>
      <c r="CX744" s="89"/>
      <c r="CY744" s="89"/>
      <c r="CZ744" s="89"/>
      <c r="DA744" s="89"/>
      <c r="DB744" s="89"/>
      <c r="DC744" s="89"/>
      <c r="DD744" s="89"/>
      <c r="DE744" s="89"/>
      <c r="DF744" s="89"/>
      <c r="DG744" s="89"/>
      <c r="DH744" s="89"/>
      <c r="DI744" s="89"/>
      <c r="DJ744" s="89"/>
      <c r="DK744" s="89"/>
      <c r="DL744" s="89"/>
      <c r="DM744" s="89"/>
      <c r="DN744" s="89"/>
      <c r="DO744" s="89"/>
      <c r="DP744" s="89"/>
      <c r="DQ744" s="89"/>
      <c r="DR744" s="89"/>
      <c r="DS744" s="89"/>
      <c r="DT744" s="89"/>
      <c r="DU744" s="89"/>
      <c r="DV744" s="89"/>
      <c r="DW744" s="89"/>
      <c r="DX744" s="89"/>
      <c r="DY744" s="89"/>
      <c r="DZ744" s="89"/>
      <c r="EA744" s="89"/>
      <c r="EB744" s="89"/>
      <c r="EC744" s="89"/>
      <c r="ED744" s="89"/>
      <c r="EE744" s="89"/>
      <c r="EF744" s="89"/>
      <c r="EG744" s="89"/>
      <c r="EH744" s="89"/>
      <c r="EI744" s="89"/>
      <c r="EJ744" s="89"/>
      <c r="EK744" s="89"/>
      <c r="EL744" s="89"/>
      <c r="EM744" s="89"/>
      <c r="EN744" s="89"/>
      <c r="EO744" s="89"/>
      <c r="EP744" s="89"/>
      <c r="EQ744" s="89"/>
      <c r="ER744" s="89"/>
      <c r="ES744" s="89"/>
      <c r="ET744" s="89"/>
      <c r="EU744" s="89"/>
      <c r="EV744" s="89"/>
      <c r="EW744" s="89"/>
      <c r="EX744" s="89"/>
      <c r="EY744" s="89"/>
      <c r="EZ744" s="89"/>
      <c r="FA744" s="89"/>
      <c r="FB744" s="89"/>
      <c r="FC744" s="89"/>
      <c r="FD744" s="89"/>
      <c r="FE744" s="89"/>
      <c r="FF744" s="89"/>
      <c r="FG744" s="89"/>
      <c r="FH744" s="89"/>
      <c r="FI744" s="89"/>
      <c r="FJ744" s="89"/>
      <c r="FK744" s="89"/>
      <c r="FL744" s="89"/>
    </row>
    <row r="745" spans="1:168" ht="13">
      <c r="A745" s="89"/>
      <c r="B745" s="118"/>
      <c r="C745" s="85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  <c r="CB745" s="89"/>
      <c r="CC745" s="89"/>
      <c r="CD745" s="89"/>
      <c r="CE745" s="89"/>
      <c r="CF745" s="89"/>
      <c r="CG745" s="89"/>
      <c r="CH745" s="89"/>
      <c r="CI745" s="89"/>
      <c r="CJ745" s="89"/>
      <c r="CK745" s="89"/>
      <c r="CL745" s="89"/>
      <c r="CM745" s="89"/>
      <c r="CN745" s="89"/>
      <c r="CO745" s="89"/>
      <c r="CP745" s="89"/>
      <c r="CQ745" s="89"/>
      <c r="CR745" s="89"/>
      <c r="CS745" s="89"/>
      <c r="CT745" s="89"/>
      <c r="CU745" s="89"/>
      <c r="CV745" s="89"/>
      <c r="CW745" s="89"/>
      <c r="CX745" s="89"/>
      <c r="CY745" s="89"/>
      <c r="CZ745" s="89"/>
      <c r="DA745" s="89"/>
      <c r="DB745" s="89"/>
      <c r="DC745" s="89"/>
      <c r="DD745" s="89"/>
      <c r="DE745" s="89"/>
      <c r="DF745" s="89"/>
      <c r="DG745" s="89"/>
      <c r="DH745" s="89"/>
      <c r="DI745" s="89"/>
      <c r="DJ745" s="89"/>
      <c r="DK745" s="89"/>
      <c r="DL745" s="89"/>
      <c r="DM745" s="89"/>
      <c r="DN745" s="89"/>
      <c r="DO745" s="89"/>
      <c r="DP745" s="89"/>
      <c r="DQ745" s="89"/>
      <c r="DR745" s="89"/>
      <c r="DS745" s="89"/>
      <c r="DT745" s="89"/>
      <c r="DU745" s="89"/>
      <c r="DV745" s="89"/>
      <c r="DW745" s="89"/>
      <c r="DX745" s="89"/>
      <c r="DY745" s="89"/>
      <c r="DZ745" s="89"/>
      <c r="EA745" s="89"/>
      <c r="EB745" s="89"/>
      <c r="EC745" s="89"/>
      <c r="ED745" s="89"/>
      <c r="EE745" s="89"/>
      <c r="EF745" s="89"/>
      <c r="EG745" s="89"/>
      <c r="EH745" s="89"/>
      <c r="EI745" s="89"/>
      <c r="EJ745" s="89"/>
      <c r="EK745" s="89"/>
      <c r="EL745" s="89"/>
      <c r="EM745" s="89"/>
      <c r="EN745" s="89"/>
      <c r="EO745" s="89"/>
      <c r="EP745" s="89"/>
      <c r="EQ745" s="89"/>
      <c r="ER745" s="89"/>
      <c r="ES745" s="89"/>
      <c r="ET745" s="89"/>
      <c r="EU745" s="89"/>
      <c r="EV745" s="89"/>
      <c r="EW745" s="89"/>
      <c r="EX745" s="89"/>
      <c r="EY745" s="89"/>
      <c r="EZ745" s="89"/>
      <c r="FA745" s="89"/>
      <c r="FB745" s="89"/>
      <c r="FC745" s="89"/>
      <c r="FD745" s="89"/>
      <c r="FE745" s="89"/>
      <c r="FF745" s="89"/>
      <c r="FG745" s="89"/>
      <c r="FH745" s="89"/>
      <c r="FI745" s="89"/>
      <c r="FJ745" s="89"/>
      <c r="FK745" s="89"/>
      <c r="FL745" s="89"/>
    </row>
    <row r="746" spans="1:168" ht="13">
      <c r="A746" s="89"/>
      <c r="B746" s="118"/>
      <c r="C746" s="85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  <c r="CR746" s="89"/>
      <c r="CS746" s="89"/>
      <c r="CT746" s="89"/>
      <c r="CU746" s="89"/>
      <c r="CV746" s="89"/>
      <c r="CW746" s="89"/>
      <c r="CX746" s="89"/>
      <c r="CY746" s="89"/>
      <c r="CZ746" s="89"/>
      <c r="DA746" s="89"/>
      <c r="DB746" s="89"/>
      <c r="DC746" s="89"/>
      <c r="DD746" s="89"/>
      <c r="DE746" s="89"/>
      <c r="DF746" s="89"/>
      <c r="DG746" s="89"/>
      <c r="DH746" s="89"/>
      <c r="DI746" s="89"/>
      <c r="DJ746" s="89"/>
      <c r="DK746" s="89"/>
      <c r="DL746" s="89"/>
      <c r="DM746" s="89"/>
      <c r="DN746" s="89"/>
      <c r="DO746" s="89"/>
      <c r="DP746" s="89"/>
      <c r="DQ746" s="89"/>
      <c r="DR746" s="89"/>
      <c r="DS746" s="89"/>
      <c r="DT746" s="89"/>
      <c r="DU746" s="89"/>
      <c r="DV746" s="89"/>
      <c r="DW746" s="89"/>
      <c r="DX746" s="89"/>
      <c r="DY746" s="89"/>
      <c r="DZ746" s="89"/>
      <c r="EA746" s="89"/>
      <c r="EB746" s="89"/>
      <c r="EC746" s="89"/>
      <c r="ED746" s="89"/>
      <c r="EE746" s="89"/>
      <c r="EF746" s="89"/>
      <c r="EG746" s="89"/>
      <c r="EH746" s="89"/>
      <c r="EI746" s="89"/>
      <c r="EJ746" s="89"/>
      <c r="EK746" s="89"/>
      <c r="EL746" s="89"/>
      <c r="EM746" s="89"/>
      <c r="EN746" s="89"/>
      <c r="EO746" s="89"/>
      <c r="EP746" s="89"/>
      <c r="EQ746" s="89"/>
      <c r="ER746" s="89"/>
      <c r="ES746" s="89"/>
      <c r="ET746" s="89"/>
      <c r="EU746" s="89"/>
      <c r="EV746" s="89"/>
      <c r="EW746" s="89"/>
      <c r="EX746" s="89"/>
      <c r="EY746" s="89"/>
      <c r="EZ746" s="89"/>
      <c r="FA746" s="89"/>
      <c r="FB746" s="89"/>
      <c r="FC746" s="89"/>
      <c r="FD746" s="89"/>
      <c r="FE746" s="89"/>
      <c r="FF746" s="89"/>
      <c r="FG746" s="89"/>
      <c r="FH746" s="89"/>
      <c r="FI746" s="89"/>
      <c r="FJ746" s="89"/>
      <c r="FK746" s="89"/>
      <c r="FL746" s="89"/>
    </row>
    <row r="747" spans="1:168" ht="13">
      <c r="A747" s="89"/>
      <c r="B747" s="118"/>
      <c r="C747" s="85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  <c r="CB747" s="89"/>
      <c r="CC747" s="89"/>
      <c r="CD747" s="89"/>
      <c r="CE747" s="89"/>
      <c r="CF747" s="89"/>
      <c r="CG747" s="89"/>
      <c r="CH747" s="89"/>
      <c r="CI747" s="89"/>
      <c r="CJ747" s="89"/>
      <c r="CK747" s="89"/>
      <c r="CL747" s="89"/>
      <c r="CM747" s="89"/>
      <c r="CN747" s="89"/>
      <c r="CO747" s="89"/>
      <c r="CP747" s="89"/>
      <c r="CQ747" s="89"/>
      <c r="CR747" s="89"/>
      <c r="CS747" s="89"/>
      <c r="CT747" s="89"/>
      <c r="CU747" s="89"/>
      <c r="CV747" s="89"/>
      <c r="CW747" s="89"/>
      <c r="CX747" s="89"/>
      <c r="CY747" s="89"/>
      <c r="CZ747" s="89"/>
      <c r="DA747" s="89"/>
      <c r="DB747" s="89"/>
      <c r="DC747" s="89"/>
      <c r="DD747" s="89"/>
      <c r="DE747" s="89"/>
      <c r="DF747" s="89"/>
      <c r="DG747" s="89"/>
      <c r="DH747" s="89"/>
      <c r="DI747" s="89"/>
      <c r="DJ747" s="89"/>
      <c r="DK747" s="89"/>
      <c r="DL747" s="89"/>
      <c r="DM747" s="89"/>
      <c r="DN747" s="89"/>
      <c r="DO747" s="89"/>
      <c r="DP747" s="89"/>
      <c r="DQ747" s="89"/>
      <c r="DR747" s="89"/>
      <c r="DS747" s="89"/>
      <c r="DT747" s="89"/>
      <c r="DU747" s="89"/>
      <c r="DV747" s="89"/>
      <c r="DW747" s="89"/>
      <c r="DX747" s="89"/>
      <c r="DY747" s="89"/>
      <c r="DZ747" s="89"/>
      <c r="EA747" s="89"/>
      <c r="EB747" s="89"/>
      <c r="EC747" s="89"/>
      <c r="ED747" s="89"/>
      <c r="EE747" s="89"/>
      <c r="EF747" s="89"/>
      <c r="EG747" s="89"/>
      <c r="EH747" s="89"/>
      <c r="EI747" s="89"/>
      <c r="EJ747" s="89"/>
      <c r="EK747" s="89"/>
      <c r="EL747" s="89"/>
      <c r="EM747" s="89"/>
      <c r="EN747" s="89"/>
      <c r="EO747" s="89"/>
      <c r="EP747" s="89"/>
      <c r="EQ747" s="89"/>
      <c r="ER747" s="89"/>
      <c r="ES747" s="89"/>
      <c r="ET747" s="89"/>
      <c r="EU747" s="89"/>
      <c r="EV747" s="89"/>
      <c r="EW747" s="89"/>
      <c r="EX747" s="89"/>
      <c r="EY747" s="89"/>
      <c r="EZ747" s="89"/>
      <c r="FA747" s="89"/>
      <c r="FB747" s="89"/>
      <c r="FC747" s="89"/>
      <c r="FD747" s="89"/>
      <c r="FE747" s="89"/>
      <c r="FF747" s="89"/>
      <c r="FG747" s="89"/>
      <c r="FH747" s="89"/>
      <c r="FI747" s="89"/>
      <c r="FJ747" s="89"/>
      <c r="FK747" s="89"/>
      <c r="FL747" s="89"/>
    </row>
    <row r="748" spans="1:168" ht="13">
      <c r="A748" s="89"/>
      <c r="B748" s="118"/>
      <c r="C748" s="85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  <c r="CB748" s="89"/>
      <c r="CC748" s="89"/>
      <c r="CD748" s="89"/>
      <c r="CE748" s="89"/>
      <c r="CF748" s="89"/>
      <c r="CG748" s="89"/>
      <c r="CH748" s="89"/>
      <c r="CI748" s="89"/>
      <c r="CJ748" s="89"/>
      <c r="CK748" s="89"/>
      <c r="CL748" s="89"/>
      <c r="CM748" s="89"/>
      <c r="CN748" s="89"/>
      <c r="CO748" s="89"/>
      <c r="CP748" s="89"/>
      <c r="CQ748" s="89"/>
      <c r="CR748" s="89"/>
      <c r="CS748" s="89"/>
      <c r="CT748" s="89"/>
      <c r="CU748" s="89"/>
      <c r="CV748" s="89"/>
      <c r="CW748" s="89"/>
      <c r="CX748" s="89"/>
      <c r="CY748" s="89"/>
      <c r="CZ748" s="89"/>
      <c r="DA748" s="89"/>
      <c r="DB748" s="89"/>
      <c r="DC748" s="89"/>
      <c r="DD748" s="89"/>
      <c r="DE748" s="89"/>
      <c r="DF748" s="89"/>
      <c r="DG748" s="89"/>
      <c r="DH748" s="89"/>
      <c r="DI748" s="89"/>
      <c r="DJ748" s="89"/>
      <c r="DK748" s="89"/>
      <c r="DL748" s="89"/>
      <c r="DM748" s="89"/>
      <c r="DN748" s="89"/>
      <c r="DO748" s="89"/>
      <c r="DP748" s="89"/>
      <c r="DQ748" s="89"/>
      <c r="DR748" s="89"/>
      <c r="DS748" s="89"/>
      <c r="DT748" s="89"/>
      <c r="DU748" s="89"/>
      <c r="DV748" s="89"/>
      <c r="DW748" s="89"/>
      <c r="DX748" s="89"/>
      <c r="DY748" s="89"/>
      <c r="DZ748" s="89"/>
      <c r="EA748" s="89"/>
      <c r="EB748" s="89"/>
      <c r="EC748" s="89"/>
      <c r="ED748" s="89"/>
      <c r="EE748" s="89"/>
      <c r="EF748" s="89"/>
      <c r="EG748" s="89"/>
      <c r="EH748" s="89"/>
      <c r="EI748" s="89"/>
      <c r="EJ748" s="89"/>
      <c r="EK748" s="89"/>
      <c r="EL748" s="89"/>
      <c r="EM748" s="89"/>
      <c r="EN748" s="89"/>
      <c r="EO748" s="89"/>
      <c r="EP748" s="89"/>
      <c r="EQ748" s="89"/>
      <c r="ER748" s="89"/>
      <c r="ES748" s="89"/>
      <c r="ET748" s="89"/>
      <c r="EU748" s="89"/>
      <c r="EV748" s="89"/>
      <c r="EW748" s="89"/>
      <c r="EX748" s="89"/>
      <c r="EY748" s="89"/>
      <c r="EZ748" s="89"/>
      <c r="FA748" s="89"/>
      <c r="FB748" s="89"/>
      <c r="FC748" s="89"/>
      <c r="FD748" s="89"/>
      <c r="FE748" s="89"/>
      <c r="FF748" s="89"/>
      <c r="FG748" s="89"/>
      <c r="FH748" s="89"/>
      <c r="FI748" s="89"/>
      <c r="FJ748" s="89"/>
      <c r="FK748" s="89"/>
      <c r="FL748" s="89"/>
    </row>
    <row r="749" spans="1:168" ht="13">
      <c r="A749" s="89"/>
      <c r="B749" s="118"/>
      <c r="C749" s="85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  <c r="CQ749" s="89"/>
      <c r="CR749" s="89"/>
      <c r="CS749" s="89"/>
      <c r="CT749" s="89"/>
      <c r="CU749" s="89"/>
      <c r="CV749" s="89"/>
      <c r="CW749" s="89"/>
      <c r="CX749" s="89"/>
      <c r="CY749" s="89"/>
      <c r="CZ749" s="89"/>
      <c r="DA749" s="89"/>
      <c r="DB749" s="89"/>
      <c r="DC749" s="89"/>
      <c r="DD749" s="89"/>
      <c r="DE749" s="89"/>
      <c r="DF749" s="89"/>
      <c r="DG749" s="89"/>
      <c r="DH749" s="89"/>
      <c r="DI749" s="89"/>
      <c r="DJ749" s="89"/>
      <c r="DK749" s="89"/>
      <c r="DL749" s="89"/>
      <c r="DM749" s="89"/>
      <c r="DN749" s="89"/>
      <c r="DO749" s="89"/>
      <c r="DP749" s="89"/>
      <c r="DQ749" s="89"/>
      <c r="DR749" s="89"/>
      <c r="DS749" s="89"/>
      <c r="DT749" s="89"/>
      <c r="DU749" s="89"/>
      <c r="DV749" s="89"/>
      <c r="DW749" s="89"/>
      <c r="DX749" s="89"/>
      <c r="DY749" s="89"/>
      <c r="DZ749" s="89"/>
      <c r="EA749" s="89"/>
      <c r="EB749" s="89"/>
      <c r="EC749" s="89"/>
      <c r="ED749" s="89"/>
      <c r="EE749" s="89"/>
      <c r="EF749" s="89"/>
      <c r="EG749" s="89"/>
      <c r="EH749" s="89"/>
      <c r="EI749" s="89"/>
      <c r="EJ749" s="89"/>
      <c r="EK749" s="89"/>
      <c r="EL749" s="89"/>
      <c r="EM749" s="89"/>
      <c r="EN749" s="89"/>
      <c r="EO749" s="89"/>
      <c r="EP749" s="89"/>
      <c r="EQ749" s="89"/>
      <c r="ER749" s="89"/>
      <c r="ES749" s="89"/>
      <c r="ET749" s="89"/>
      <c r="EU749" s="89"/>
      <c r="EV749" s="89"/>
      <c r="EW749" s="89"/>
      <c r="EX749" s="89"/>
      <c r="EY749" s="89"/>
      <c r="EZ749" s="89"/>
      <c r="FA749" s="89"/>
      <c r="FB749" s="89"/>
      <c r="FC749" s="89"/>
      <c r="FD749" s="89"/>
      <c r="FE749" s="89"/>
      <c r="FF749" s="89"/>
      <c r="FG749" s="89"/>
      <c r="FH749" s="89"/>
      <c r="FI749" s="89"/>
      <c r="FJ749" s="89"/>
      <c r="FK749" s="89"/>
      <c r="FL749" s="89"/>
    </row>
    <row r="750" spans="1:168" ht="13">
      <c r="A750" s="89"/>
      <c r="B750" s="118"/>
      <c r="C750" s="85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  <c r="CB750" s="89"/>
      <c r="CC750" s="89"/>
      <c r="CD750" s="89"/>
      <c r="CE750" s="89"/>
      <c r="CF750" s="89"/>
      <c r="CG750" s="89"/>
      <c r="CH750" s="89"/>
      <c r="CI750" s="89"/>
      <c r="CJ750" s="89"/>
      <c r="CK750" s="89"/>
      <c r="CL750" s="89"/>
      <c r="CM750" s="89"/>
      <c r="CN750" s="89"/>
      <c r="CO750" s="89"/>
      <c r="CP750" s="89"/>
      <c r="CQ750" s="89"/>
      <c r="CR750" s="89"/>
      <c r="CS750" s="89"/>
      <c r="CT750" s="89"/>
      <c r="CU750" s="89"/>
      <c r="CV750" s="89"/>
      <c r="CW750" s="89"/>
      <c r="CX750" s="89"/>
      <c r="CY750" s="89"/>
      <c r="CZ750" s="89"/>
      <c r="DA750" s="89"/>
      <c r="DB750" s="89"/>
      <c r="DC750" s="89"/>
      <c r="DD750" s="89"/>
      <c r="DE750" s="89"/>
      <c r="DF750" s="89"/>
      <c r="DG750" s="89"/>
      <c r="DH750" s="89"/>
      <c r="DI750" s="89"/>
      <c r="DJ750" s="89"/>
      <c r="DK750" s="89"/>
      <c r="DL750" s="89"/>
      <c r="DM750" s="89"/>
      <c r="DN750" s="89"/>
      <c r="DO750" s="89"/>
      <c r="DP750" s="89"/>
      <c r="DQ750" s="89"/>
      <c r="DR750" s="89"/>
      <c r="DS750" s="89"/>
      <c r="DT750" s="89"/>
      <c r="DU750" s="89"/>
      <c r="DV750" s="89"/>
      <c r="DW750" s="89"/>
      <c r="DX750" s="89"/>
      <c r="DY750" s="89"/>
      <c r="DZ750" s="89"/>
      <c r="EA750" s="89"/>
      <c r="EB750" s="89"/>
      <c r="EC750" s="89"/>
      <c r="ED750" s="89"/>
      <c r="EE750" s="89"/>
      <c r="EF750" s="89"/>
      <c r="EG750" s="89"/>
      <c r="EH750" s="89"/>
      <c r="EI750" s="89"/>
      <c r="EJ750" s="89"/>
      <c r="EK750" s="89"/>
      <c r="EL750" s="89"/>
      <c r="EM750" s="89"/>
      <c r="EN750" s="89"/>
      <c r="EO750" s="89"/>
      <c r="EP750" s="89"/>
      <c r="EQ750" s="89"/>
      <c r="ER750" s="89"/>
      <c r="ES750" s="89"/>
      <c r="ET750" s="89"/>
      <c r="EU750" s="89"/>
      <c r="EV750" s="89"/>
      <c r="EW750" s="89"/>
      <c r="EX750" s="89"/>
      <c r="EY750" s="89"/>
      <c r="EZ750" s="89"/>
      <c r="FA750" s="89"/>
      <c r="FB750" s="89"/>
      <c r="FC750" s="89"/>
      <c r="FD750" s="89"/>
      <c r="FE750" s="89"/>
      <c r="FF750" s="89"/>
      <c r="FG750" s="89"/>
      <c r="FH750" s="89"/>
      <c r="FI750" s="89"/>
      <c r="FJ750" s="89"/>
      <c r="FK750" s="89"/>
      <c r="FL750" s="89"/>
    </row>
    <row r="751" spans="1:168" ht="13">
      <c r="A751" s="89"/>
      <c r="B751" s="118"/>
      <c r="C751" s="85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  <c r="CB751" s="89"/>
      <c r="CC751" s="89"/>
      <c r="CD751" s="89"/>
      <c r="CE751" s="89"/>
      <c r="CF751" s="89"/>
      <c r="CG751" s="89"/>
      <c r="CH751" s="89"/>
      <c r="CI751" s="89"/>
      <c r="CJ751" s="89"/>
      <c r="CK751" s="89"/>
      <c r="CL751" s="89"/>
      <c r="CM751" s="89"/>
      <c r="CN751" s="89"/>
      <c r="CO751" s="89"/>
      <c r="CP751" s="89"/>
      <c r="CQ751" s="89"/>
      <c r="CR751" s="89"/>
      <c r="CS751" s="89"/>
      <c r="CT751" s="89"/>
      <c r="CU751" s="89"/>
      <c r="CV751" s="89"/>
      <c r="CW751" s="89"/>
      <c r="CX751" s="89"/>
      <c r="CY751" s="89"/>
      <c r="CZ751" s="89"/>
      <c r="DA751" s="89"/>
      <c r="DB751" s="89"/>
      <c r="DC751" s="89"/>
      <c r="DD751" s="89"/>
      <c r="DE751" s="89"/>
      <c r="DF751" s="89"/>
      <c r="DG751" s="89"/>
      <c r="DH751" s="89"/>
      <c r="DI751" s="89"/>
      <c r="DJ751" s="89"/>
      <c r="DK751" s="89"/>
      <c r="DL751" s="89"/>
      <c r="DM751" s="89"/>
      <c r="DN751" s="89"/>
      <c r="DO751" s="89"/>
      <c r="DP751" s="89"/>
      <c r="DQ751" s="89"/>
      <c r="DR751" s="89"/>
      <c r="DS751" s="89"/>
      <c r="DT751" s="89"/>
      <c r="DU751" s="89"/>
      <c r="DV751" s="89"/>
      <c r="DW751" s="89"/>
      <c r="DX751" s="89"/>
      <c r="DY751" s="89"/>
      <c r="DZ751" s="89"/>
      <c r="EA751" s="89"/>
      <c r="EB751" s="89"/>
      <c r="EC751" s="89"/>
      <c r="ED751" s="89"/>
      <c r="EE751" s="89"/>
      <c r="EF751" s="89"/>
      <c r="EG751" s="89"/>
      <c r="EH751" s="89"/>
      <c r="EI751" s="89"/>
      <c r="EJ751" s="89"/>
      <c r="EK751" s="89"/>
      <c r="EL751" s="89"/>
      <c r="EM751" s="89"/>
      <c r="EN751" s="89"/>
      <c r="EO751" s="89"/>
      <c r="EP751" s="89"/>
      <c r="EQ751" s="89"/>
      <c r="ER751" s="89"/>
      <c r="ES751" s="89"/>
      <c r="ET751" s="89"/>
      <c r="EU751" s="89"/>
      <c r="EV751" s="89"/>
      <c r="EW751" s="89"/>
      <c r="EX751" s="89"/>
      <c r="EY751" s="89"/>
      <c r="EZ751" s="89"/>
      <c r="FA751" s="89"/>
      <c r="FB751" s="89"/>
      <c r="FC751" s="89"/>
      <c r="FD751" s="89"/>
      <c r="FE751" s="89"/>
      <c r="FF751" s="89"/>
      <c r="FG751" s="89"/>
      <c r="FH751" s="89"/>
      <c r="FI751" s="89"/>
      <c r="FJ751" s="89"/>
      <c r="FK751" s="89"/>
      <c r="FL751" s="89"/>
    </row>
    <row r="752" spans="1:168" ht="13">
      <c r="A752" s="89"/>
      <c r="B752" s="118"/>
      <c r="C752" s="85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  <c r="CB752" s="89"/>
      <c r="CC752" s="89"/>
      <c r="CD752" s="89"/>
      <c r="CE752" s="89"/>
      <c r="CF752" s="89"/>
      <c r="CG752" s="89"/>
      <c r="CH752" s="89"/>
      <c r="CI752" s="89"/>
      <c r="CJ752" s="89"/>
      <c r="CK752" s="89"/>
      <c r="CL752" s="89"/>
      <c r="CM752" s="89"/>
      <c r="CN752" s="89"/>
      <c r="CO752" s="89"/>
      <c r="CP752" s="89"/>
      <c r="CQ752" s="89"/>
      <c r="CR752" s="89"/>
      <c r="CS752" s="89"/>
      <c r="CT752" s="89"/>
      <c r="CU752" s="89"/>
      <c r="CV752" s="89"/>
      <c r="CW752" s="89"/>
      <c r="CX752" s="89"/>
      <c r="CY752" s="89"/>
      <c r="CZ752" s="89"/>
      <c r="DA752" s="89"/>
      <c r="DB752" s="89"/>
      <c r="DC752" s="89"/>
      <c r="DD752" s="89"/>
      <c r="DE752" s="89"/>
      <c r="DF752" s="89"/>
      <c r="DG752" s="89"/>
      <c r="DH752" s="89"/>
      <c r="DI752" s="89"/>
      <c r="DJ752" s="89"/>
      <c r="DK752" s="89"/>
      <c r="DL752" s="89"/>
      <c r="DM752" s="89"/>
      <c r="DN752" s="89"/>
      <c r="DO752" s="89"/>
      <c r="DP752" s="89"/>
      <c r="DQ752" s="89"/>
      <c r="DR752" s="89"/>
      <c r="DS752" s="89"/>
      <c r="DT752" s="89"/>
      <c r="DU752" s="89"/>
      <c r="DV752" s="89"/>
      <c r="DW752" s="89"/>
      <c r="DX752" s="89"/>
      <c r="DY752" s="89"/>
      <c r="DZ752" s="89"/>
      <c r="EA752" s="89"/>
      <c r="EB752" s="89"/>
      <c r="EC752" s="89"/>
      <c r="ED752" s="89"/>
      <c r="EE752" s="89"/>
      <c r="EF752" s="89"/>
      <c r="EG752" s="89"/>
      <c r="EH752" s="89"/>
      <c r="EI752" s="89"/>
      <c r="EJ752" s="89"/>
      <c r="EK752" s="89"/>
      <c r="EL752" s="89"/>
      <c r="EM752" s="89"/>
      <c r="EN752" s="89"/>
      <c r="EO752" s="89"/>
      <c r="EP752" s="89"/>
      <c r="EQ752" s="89"/>
      <c r="ER752" s="89"/>
      <c r="ES752" s="89"/>
      <c r="ET752" s="89"/>
      <c r="EU752" s="89"/>
      <c r="EV752" s="89"/>
      <c r="EW752" s="89"/>
      <c r="EX752" s="89"/>
      <c r="EY752" s="89"/>
      <c r="EZ752" s="89"/>
      <c r="FA752" s="89"/>
      <c r="FB752" s="89"/>
      <c r="FC752" s="89"/>
      <c r="FD752" s="89"/>
      <c r="FE752" s="89"/>
      <c r="FF752" s="89"/>
      <c r="FG752" s="89"/>
      <c r="FH752" s="89"/>
      <c r="FI752" s="89"/>
      <c r="FJ752" s="89"/>
      <c r="FK752" s="89"/>
      <c r="FL752" s="89"/>
    </row>
    <row r="753" spans="1:168" ht="13">
      <c r="A753" s="89"/>
      <c r="B753" s="118"/>
      <c r="C753" s="85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  <c r="CB753" s="89"/>
      <c r="CC753" s="89"/>
      <c r="CD753" s="89"/>
      <c r="CE753" s="89"/>
      <c r="CF753" s="89"/>
      <c r="CG753" s="89"/>
      <c r="CH753" s="89"/>
      <c r="CI753" s="89"/>
      <c r="CJ753" s="89"/>
      <c r="CK753" s="89"/>
      <c r="CL753" s="89"/>
      <c r="CM753" s="89"/>
      <c r="CN753" s="89"/>
      <c r="CO753" s="89"/>
      <c r="CP753" s="89"/>
      <c r="CQ753" s="89"/>
      <c r="CR753" s="89"/>
      <c r="CS753" s="89"/>
      <c r="CT753" s="89"/>
      <c r="CU753" s="89"/>
      <c r="CV753" s="89"/>
      <c r="CW753" s="89"/>
      <c r="CX753" s="89"/>
      <c r="CY753" s="89"/>
      <c r="CZ753" s="89"/>
      <c r="DA753" s="89"/>
      <c r="DB753" s="89"/>
      <c r="DC753" s="89"/>
      <c r="DD753" s="89"/>
      <c r="DE753" s="89"/>
      <c r="DF753" s="89"/>
      <c r="DG753" s="89"/>
      <c r="DH753" s="89"/>
      <c r="DI753" s="89"/>
      <c r="DJ753" s="89"/>
      <c r="DK753" s="89"/>
      <c r="DL753" s="89"/>
      <c r="DM753" s="89"/>
      <c r="DN753" s="89"/>
      <c r="DO753" s="89"/>
      <c r="DP753" s="89"/>
      <c r="DQ753" s="89"/>
      <c r="DR753" s="89"/>
      <c r="DS753" s="89"/>
      <c r="DT753" s="89"/>
      <c r="DU753" s="89"/>
      <c r="DV753" s="89"/>
      <c r="DW753" s="89"/>
      <c r="DX753" s="89"/>
      <c r="DY753" s="89"/>
      <c r="DZ753" s="89"/>
      <c r="EA753" s="89"/>
      <c r="EB753" s="89"/>
      <c r="EC753" s="89"/>
      <c r="ED753" s="89"/>
      <c r="EE753" s="89"/>
      <c r="EF753" s="89"/>
      <c r="EG753" s="89"/>
      <c r="EH753" s="89"/>
      <c r="EI753" s="89"/>
      <c r="EJ753" s="89"/>
      <c r="EK753" s="89"/>
      <c r="EL753" s="89"/>
      <c r="EM753" s="89"/>
      <c r="EN753" s="89"/>
      <c r="EO753" s="89"/>
      <c r="EP753" s="89"/>
      <c r="EQ753" s="89"/>
      <c r="ER753" s="89"/>
      <c r="ES753" s="89"/>
      <c r="ET753" s="89"/>
      <c r="EU753" s="89"/>
      <c r="EV753" s="89"/>
      <c r="EW753" s="89"/>
      <c r="EX753" s="89"/>
      <c r="EY753" s="89"/>
      <c r="EZ753" s="89"/>
      <c r="FA753" s="89"/>
      <c r="FB753" s="89"/>
      <c r="FC753" s="89"/>
      <c r="FD753" s="89"/>
      <c r="FE753" s="89"/>
      <c r="FF753" s="89"/>
      <c r="FG753" s="89"/>
      <c r="FH753" s="89"/>
      <c r="FI753" s="89"/>
      <c r="FJ753" s="89"/>
      <c r="FK753" s="89"/>
      <c r="FL753" s="89"/>
    </row>
    <row r="754" spans="1:168" ht="13">
      <c r="A754" s="89"/>
      <c r="B754" s="118"/>
      <c r="C754" s="85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  <c r="CB754" s="89"/>
      <c r="CC754" s="89"/>
      <c r="CD754" s="89"/>
      <c r="CE754" s="89"/>
      <c r="CF754" s="89"/>
      <c r="CG754" s="89"/>
      <c r="CH754" s="89"/>
      <c r="CI754" s="89"/>
      <c r="CJ754" s="89"/>
      <c r="CK754" s="89"/>
      <c r="CL754" s="89"/>
      <c r="CM754" s="89"/>
      <c r="CN754" s="89"/>
      <c r="CO754" s="89"/>
      <c r="CP754" s="89"/>
      <c r="CQ754" s="89"/>
      <c r="CR754" s="89"/>
      <c r="CS754" s="89"/>
      <c r="CT754" s="89"/>
      <c r="CU754" s="89"/>
      <c r="CV754" s="89"/>
      <c r="CW754" s="89"/>
      <c r="CX754" s="89"/>
      <c r="CY754" s="89"/>
      <c r="CZ754" s="89"/>
      <c r="DA754" s="89"/>
      <c r="DB754" s="89"/>
      <c r="DC754" s="89"/>
      <c r="DD754" s="89"/>
      <c r="DE754" s="89"/>
      <c r="DF754" s="89"/>
      <c r="DG754" s="89"/>
      <c r="DH754" s="89"/>
      <c r="DI754" s="89"/>
      <c r="DJ754" s="89"/>
      <c r="DK754" s="89"/>
      <c r="DL754" s="89"/>
      <c r="DM754" s="89"/>
      <c r="DN754" s="89"/>
      <c r="DO754" s="89"/>
      <c r="DP754" s="89"/>
      <c r="DQ754" s="89"/>
      <c r="DR754" s="89"/>
      <c r="DS754" s="89"/>
      <c r="DT754" s="89"/>
      <c r="DU754" s="89"/>
      <c r="DV754" s="89"/>
      <c r="DW754" s="89"/>
      <c r="DX754" s="89"/>
      <c r="DY754" s="89"/>
      <c r="DZ754" s="89"/>
      <c r="EA754" s="89"/>
      <c r="EB754" s="89"/>
      <c r="EC754" s="89"/>
      <c r="ED754" s="89"/>
      <c r="EE754" s="89"/>
      <c r="EF754" s="89"/>
      <c r="EG754" s="89"/>
      <c r="EH754" s="89"/>
      <c r="EI754" s="89"/>
      <c r="EJ754" s="89"/>
      <c r="EK754" s="89"/>
      <c r="EL754" s="89"/>
      <c r="EM754" s="89"/>
      <c r="EN754" s="89"/>
      <c r="EO754" s="89"/>
      <c r="EP754" s="89"/>
      <c r="EQ754" s="89"/>
      <c r="ER754" s="89"/>
      <c r="ES754" s="89"/>
      <c r="ET754" s="89"/>
      <c r="EU754" s="89"/>
      <c r="EV754" s="89"/>
      <c r="EW754" s="89"/>
      <c r="EX754" s="89"/>
      <c r="EY754" s="89"/>
      <c r="EZ754" s="89"/>
      <c r="FA754" s="89"/>
      <c r="FB754" s="89"/>
      <c r="FC754" s="89"/>
      <c r="FD754" s="89"/>
      <c r="FE754" s="89"/>
      <c r="FF754" s="89"/>
      <c r="FG754" s="89"/>
      <c r="FH754" s="89"/>
      <c r="FI754" s="89"/>
      <c r="FJ754" s="89"/>
      <c r="FK754" s="89"/>
      <c r="FL754" s="89"/>
    </row>
    <row r="755" spans="1:168" ht="13">
      <c r="A755" s="89"/>
      <c r="B755" s="118"/>
      <c r="C755" s="85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  <c r="CD755" s="89"/>
      <c r="CE755" s="89"/>
      <c r="CF755" s="89"/>
      <c r="CG755" s="89"/>
      <c r="CH755" s="89"/>
      <c r="CI755" s="89"/>
      <c r="CJ755" s="89"/>
      <c r="CK755" s="89"/>
      <c r="CL755" s="89"/>
      <c r="CM755" s="89"/>
      <c r="CN755" s="89"/>
      <c r="CO755" s="89"/>
      <c r="CP755" s="89"/>
      <c r="CQ755" s="89"/>
      <c r="CR755" s="89"/>
      <c r="CS755" s="89"/>
      <c r="CT755" s="89"/>
      <c r="CU755" s="89"/>
      <c r="CV755" s="89"/>
      <c r="CW755" s="89"/>
      <c r="CX755" s="89"/>
      <c r="CY755" s="89"/>
      <c r="CZ755" s="89"/>
      <c r="DA755" s="89"/>
      <c r="DB755" s="89"/>
      <c r="DC755" s="89"/>
      <c r="DD755" s="89"/>
      <c r="DE755" s="89"/>
      <c r="DF755" s="89"/>
      <c r="DG755" s="89"/>
      <c r="DH755" s="89"/>
      <c r="DI755" s="89"/>
      <c r="DJ755" s="89"/>
      <c r="DK755" s="89"/>
      <c r="DL755" s="89"/>
      <c r="DM755" s="89"/>
      <c r="DN755" s="89"/>
      <c r="DO755" s="89"/>
      <c r="DP755" s="89"/>
      <c r="DQ755" s="89"/>
      <c r="DR755" s="89"/>
      <c r="DS755" s="89"/>
      <c r="DT755" s="89"/>
      <c r="DU755" s="89"/>
      <c r="DV755" s="89"/>
      <c r="DW755" s="89"/>
      <c r="DX755" s="89"/>
      <c r="DY755" s="89"/>
      <c r="DZ755" s="89"/>
      <c r="EA755" s="89"/>
      <c r="EB755" s="89"/>
      <c r="EC755" s="89"/>
      <c r="ED755" s="89"/>
      <c r="EE755" s="89"/>
      <c r="EF755" s="89"/>
      <c r="EG755" s="89"/>
      <c r="EH755" s="89"/>
      <c r="EI755" s="89"/>
      <c r="EJ755" s="89"/>
      <c r="EK755" s="89"/>
      <c r="EL755" s="89"/>
      <c r="EM755" s="89"/>
      <c r="EN755" s="89"/>
      <c r="EO755" s="89"/>
      <c r="EP755" s="89"/>
      <c r="EQ755" s="89"/>
      <c r="ER755" s="89"/>
      <c r="ES755" s="89"/>
      <c r="ET755" s="89"/>
      <c r="EU755" s="89"/>
      <c r="EV755" s="89"/>
      <c r="EW755" s="89"/>
      <c r="EX755" s="89"/>
      <c r="EY755" s="89"/>
      <c r="EZ755" s="89"/>
      <c r="FA755" s="89"/>
      <c r="FB755" s="89"/>
      <c r="FC755" s="89"/>
      <c r="FD755" s="89"/>
      <c r="FE755" s="89"/>
      <c r="FF755" s="89"/>
      <c r="FG755" s="89"/>
      <c r="FH755" s="89"/>
      <c r="FI755" s="89"/>
      <c r="FJ755" s="89"/>
      <c r="FK755" s="89"/>
      <c r="FL755" s="89"/>
    </row>
    <row r="756" spans="1:168" ht="13">
      <c r="A756" s="89"/>
      <c r="B756" s="118"/>
      <c r="C756" s="85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  <c r="CD756" s="89"/>
      <c r="CE756" s="89"/>
      <c r="CF756" s="89"/>
      <c r="CG756" s="89"/>
      <c r="CH756" s="89"/>
      <c r="CI756" s="89"/>
      <c r="CJ756" s="89"/>
      <c r="CK756" s="89"/>
      <c r="CL756" s="89"/>
      <c r="CM756" s="89"/>
      <c r="CN756" s="89"/>
      <c r="CO756" s="89"/>
      <c r="CP756" s="89"/>
      <c r="CQ756" s="89"/>
      <c r="CR756" s="89"/>
      <c r="CS756" s="89"/>
      <c r="CT756" s="89"/>
      <c r="CU756" s="89"/>
      <c r="CV756" s="89"/>
      <c r="CW756" s="89"/>
      <c r="CX756" s="89"/>
      <c r="CY756" s="89"/>
      <c r="CZ756" s="89"/>
      <c r="DA756" s="89"/>
      <c r="DB756" s="89"/>
      <c r="DC756" s="89"/>
      <c r="DD756" s="89"/>
      <c r="DE756" s="89"/>
      <c r="DF756" s="89"/>
      <c r="DG756" s="89"/>
      <c r="DH756" s="89"/>
      <c r="DI756" s="89"/>
      <c r="DJ756" s="89"/>
      <c r="DK756" s="89"/>
      <c r="DL756" s="89"/>
      <c r="DM756" s="89"/>
      <c r="DN756" s="89"/>
      <c r="DO756" s="89"/>
      <c r="DP756" s="89"/>
      <c r="DQ756" s="89"/>
      <c r="DR756" s="89"/>
      <c r="DS756" s="89"/>
      <c r="DT756" s="89"/>
      <c r="DU756" s="89"/>
      <c r="DV756" s="89"/>
      <c r="DW756" s="89"/>
      <c r="DX756" s="89"/>
      <c r="DY756" s="89"/>
      <c r="DZ756" s="89"/>
      <c r="EA756" s="89"/>
      <c r="EB756" s="89"/>
      <c r="EC756" s="89"/>
      <c r="ED756" s="89"/>
      <c r="EE756" s="89"/>
      <c r="EF756" s="89"/>
      <c r="EG756" s="89"/>
      <c r="EH756" s="89"/>
      <c r="EI756" s="89"/>
      <c r="EJ756" s="89"/>
      <c r="EK756" s="89"/>
      <c r="EL756" s="89"/>
      <c r="EM756" s="89"/>
      <c r="EN756" s="89"/>
      <c r="EO756" s="89"/>
      <c r="EP756" s="89"/>
      <c r="EQ756" s="89"/>
      <c r="ER756" s="89"/>
      <c r="ES756" s="89"/>
      <c r="ET756" s="89"/>
      <c r="EU756" s="89"/>
      <c r="EV756" s="89"/>
      <c r="EW756" s="89"/>
      <c r="EX756" s="89"/>
      <c r="EY756" s="89"/>
      <c r="EZ756" s="89"/>
      <c r="FA756" s="89"/>
      <c r="FB756" s="89"/>
      <c r="FC756" s="89"/>
      <c r="FD756" s="89"/>
      <c r="FE756" s="89"/>
      <c r="FF756" s="89"/>
      <c r="FG756" s="89"/>
      <c r="FH756" s="89"/>
      <c r="FI756" s="89"/>
      <c r="FJ756" s="89"/>
      <c r="FK756" s="89"/>
      <c r="FL756" s="89"/>
    </row>
    <row r="757" spans="1:168" ht="13">
      <c r="A757" s="89"/>
      <c r="B757" s="118"/>
      <c r="C757" s="85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  <c r="CD757" s="89"/>
      <c r="CE757" s="89"/>
      <c r="CF757" s="89"/>
      <c r="CG757" s="89"/>
      <c r="CH757" s="89"/>
      <c r="CI757" s="89"/>
      <c r="CJ757" s="89"/>
      <c r="CK757" s="89"/>
      <c r="CL757" s="89"/>
      <c r="CM757" s="89"/>
      <c r="CN757" s="89"/>
      <c r="CO757" s="89"/>
      <c r="CP757" s="89"/>
      <c r="CQ757" s="89"/>
      <c r="CR757" s="89"/>
      <c r="CS757" s="89"/>
      <c r="CT757" s="89"/>
      <c r="CU757" s="89"/>
      <c r="CV757" s="89"/>
      <c r="CW757" s="89"/>
      <c r="CX757" s="89"/>
      <c r="CY757" s="89"/>
      <c r="CZ757" s="89"/>
      <c r="DA757" s="89"/>
      <c r="DB757" s="89"/>
      <c r="DC757" s="89"/>
      <c r="DD757" s="89"/>
      <c r="DE757" s="89"/>
      <c r="DF757" s="89"/>
      <c r="DG757" s="89"/>
      <c r="DH757" s="89"/>
      <c r="DI757" s="89"/>
      <c r="DJ757" s="89"/>
      <c r="DK757" s="89"/>
      <c r="DL757" s="89"/>
      <c r="DM757" s="89"/>
      <c r="DN757" s="89"/>
      <c r="DO757" s="89"/>
      <c r="DP757" s="89"/>
      <c r="DQ757" s="89"/>
      <c r="DR757" s="89"/>
      <c r="DS757" s="89"/>
      <c r="DT757" s="89"/>
      <c r="DU757" s="89"/>
      <c r="DV757" s="89"/>
      <c r="DW757" s="89"/>
      <c r="DX757" s="89"/>
      <c r="DY757" s="89"/>
      <c r="DZ757" s="89"/>
      <c r="EA757" s="89"/>
      <c r="EB757" s="89"/>
      <c r="EC757" s="89"/>
      <c r="ED757" s="89"/>
      <c r="EE757" s="89"/>
      <c r="EF757" s="89"/>
      <c r="EG757" s="89"/>
      <c r="EH757" s="89"/>
      <c r="EI757" s="89"/>
      <c r="EJ757" s="89"/>
      <c r="EK757" s="89"/>
      <c r="EL757" s="89"/>
      <c r="EM757" s="89"/>
      <c r="EN757" s="89"/>
      <c r="EO757" s="89"/>
      <c r="EP757" s="89"/>
      <c r="EQ757" s="89"/>
      <c r="ER757" s="89"/>
      <c r="ES757" s="89"/>
      <c r="ET757" s="89"/>
      <c r="EU757" s="89"/>
      <c r="EV757" s="89"/>
      <c r="EW757" s="89"/>
      <c r="EX757" s="89"/>
      <c r="EY757" s="89"/>
      <c r="EZ757" s="89"/>
      <c r="FA757" s="89"/>
      <c r="FB757" s="89"/>
      <c r="FC757" s="89"/>
      <c r="FD757" s="89"/>
      <c r="FE757" s="89"/>
      <c r="FF757" s="89"/>
      <c r="FG757" s="89"/>
      <c r="FH757" s="89"/>
      <c r="FI757" s="89"/>
      <c r="FJ757" s="89"/>
      <c r="FK757" s="89"/>
      <c r="FL757" s="89"/>
    </row>
    <row r="758" spans="1:168" ht="13">
      <c r="A758" s="89"/>
      <c r="B758" s="118"/>
      <c r="C758" s="85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  <c r="CD758" s="89"/>
      <c r="CE758" s="89"/>
      <c r="CF758" s="89"/>
      <c r="CG758" s="89"/>
      <c r="CH758" s="89"/>
      <c r="CI758" s="89"/>
      <c r="CJ758" s="89"/>
      <c r="CK758" s="89"/>
      <c r="CL758" s="89"/>
      <c r="CM758" s="89"/>
      <c r="CN758" s="89"/>
      <c r="CO758" s="89"/>
      <c r="CP758" s="89"/>
      <c r="CQ758" s="89"/>
      <c r="CR758" s="89"/>
      <c r="CS758" s="89"/>
      <c r="CT758" s="89"/>
      <c r="CU758" s="89"/>
      <c r="CV758" s="89"/>
      <c r="CW758" s="89"/>
      <c r="CX758" s="89"/>
      <c r="CY758" s="89"/>
      <c r="CZ758" s="89"/>
      <c r="DA758" s="89"/>
      <c r="DB758" s="89"/>
      <c r="DC758" s="89"/>
      <c r="DD758" s="89"/>
      <c r="DE758" s="89"/>
      <c r="DF758" s="89"/>
      <c r="DG758" s="89"/>
      <c r="DH758" s="89"/>
      <c r="DI758" s="89"/>
      <c r="DJ758" s="89"/>
      <c r="DK758" s="89"/>
      <c r="DL758" s="89"/>
      <c r="DM758" s="89"/>
      <c r="DN758" s="89"/>
      <c r="DO758" s="89"/>
      <c r="DP758" s="89"/>
      <c r="DQ758" s="89"/>
      <c r="DR758" s="89"/>
      <c r="DS758" s="89"/>
      <c r="DT758" s="89"/>
      <c r="DU758" s="89"/>
      <c r="DV758" s="89"/>
      <c r="DW758" s="89"/>
      <c r="DX758" s="89"/>
      <c r="DY758" s="89"/>
      <c r="DZ758" s="89"/>
      <c r="EA758" s="89"/>
      <c r="EB758" s="89"/>
      <c r="EC758" s="89"/>
      <c r="ED758" s="89"/>
      <c r="EE758" s="89"/>
      <c r="EF758" s="89"/>
      <c r="EG758" s="89"/>
      <c r="EH758" s="89"/>
      <c r="EI758" s="89"/>
      <c r="EJ758" s="89"/>
      <c r="EK758" s="89"/>
      <c r="EL758" s="89"/>
      <c r="EM758" s="89"/>
      <c r="EN758" s="89"/>
      <c r="EO758" s="89"/>
      <c r="EP758" s="89"/>
      <c r="EQ758" s="89"/>
      <c r="ER758" s="89"/>
      <c r="ES758" s="89"/>
      <c r="ET758" s="89"/>
      <c r="EU758" s="89"/>
      <c r="EV758" s="89"/>
      <c r="EW758" s="89"/>
      <c r="EX758" s="89"/>
      <c r="EY758" s="89"/>
      <c r="EZ758" s="89"/>
      <c r="FA758" s="89"/>
      <c r="FB758" s="89"/>
      <c r="FC758" s="89"/>
      <c r="FD758" s="89"/>
      <c r="FE758" s="89"/>
      <c r="FF758" s="89"/>
      <c r="FG758" s="89"/>
      <c r="FH758" s="89"/>
      <c r="FI758" s="89"/>
      <c r="FJ758" s="89"/>
      <c r="FK758" s="89"/>
      <c r="FL758" s="89"/>
    </row>
    <row r="759" spans="1:168" ht="13">
      <c r="A759" s="89"/>
      <c r="B759" s="118"/>
      <c r="C759" s="85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  <c r="CD759" s="89"/>
      <c r="CE759" s="89"/>
      <c r="CF759" s="89"/>
      <c r="CG759" s="89"/>
      <c r="CH759" s="89"/>
      <c r="CI759" s="89"/>
      <c r="CJ759" s="89"/>
      <c r="CK759" s="89"/>
      <c r="CL759" s="89"/>
      <c r="CM759" s="89"/>
      <c r="CN759" s="89"/>
      <c r="CO759" s="89"/>
      <c r="CP759" s="89"/>
      <c r="CQ759" s="89"/>
      <c r="CR759" s="89"/>
      <c r="CS759" s="89"/>
      <c r="CT759" s="89"/>
      <c r="CU759" s="89"/>
      <c r="CV759" s="89"/>
      <c r="CW759" s="89"/>
      <c r="CX759" s="89"/>
      <c r="CY759" s="89"/>
      <c r="CZ759" s="89"/>
      <c r="DA759" s="89"/>
      <c r="DB759" s="89"/>
      <c r="DC759" s="89"/>
      <c r="DD759" s="89"/>
      <c r="DE759" s="89"/>
      <c r="DF759" s="89"/>
      <c r="DG759" s="89"/>
      <c r="DH759" s="89"/>
      <c r="DI759" s="89"/>
      <c r="DJ759" s="89"/>
      <c r="DK759" s="89"/>
      <c r="DL759" s="89"/>
      <c r="DM759" s="89"/>
      <c r="DN759" s="89"/>
      <c r="DO759" s="89"/>
      <c r="DP759" s="89"/>
      <c r="DQ759" s="89"/>
      <c r="DR759" s="89"/>
      <c r="DS759" s="89"/>
      <c r="DT759" s="89"/>
      <c r="DU759" s="89"/>
      <c r="DV759" s="89"/>
      <c r="DW759" s="89"/>
      <c r="DX759" s="89"/>
      <c r="DY759" s="89"/>
      <c r="DZ759" s="89"/>
      <c r="EA759" s="89"/>
      <c r="EB759" s="89"/>
      <c r="EC759" s="89"/>
      <c r="ED759" s="89"/>
      <c r="EE759" s="89"/>
      <c r="EF759" s="89"/>
      <c r="EG759" s="89"/>
      <c r="EH759" s="89"/>
      <c r="EI759" s="89"/>
      <c r="EJ759" s="89"/>
      <c r="EK759" s="89"/>
      <c r="EL759" s="89"/>
      <c r="EM759" s="89"/>
      <c r="EN759" s="89"/>
      <c r="EO759" s="89"/>
      <c r="EP759" s="89"/>
      <c r="EQ759" s="89"/>
      <c r="ER759" s="89"/>
      <c r="ES759" s="89"/>
      <c r="ET759" s="89"/>
      <c r="EU759" s="89"/>
      <c r="EV759" s="89"/>
      <c r="EW759" s="89"/>
      <c r="EX759" s="89"/>
      <c r="EY759" s="89"/>
      <c r="EZ759" s="89"/>
      <c r="FA759" s="89"/>
      <c r="FB759" s="89"/>
      <c r="FC759" s="89"/>
      <c r="FD759" s="89"/>
      <c r="FE759" s="89"/>
      <c r="FF759" s="89"/>
      <c r="FG759" s="89"/>
      <c r="FH759" s="89"/>
      <c r="FI759" s="89"/>
      <c r="FJ759" s="89"/>
      <c r="FK759" s="89"/>
      <c r="FL759" s="89"/>
    </row>
    <row r="760" spans="1:168" ht="13">
      <c r="A760" s="89"/>
      <c r="B760" s="118"/>
      <c r="C760" s="85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  <c r="CD760" s="89"/>
      <c r="CE760" s="89"/>
      <c r="CF760" s="89"/>
      <c r="CG760" s="89"/>
      <c r="CH760" s="89"/>
      <c r="CI760" s="89"/>
      <c r="CJ760" s="89"/>
      <c r="CK760" s="89"/>
      <c r="CL760" s="89"/>
      <c r="CM760" s="89"/>
      <c r="CN760" s="89"/>
      <c r="CO760" s="89"/>
      <c r="CP760" s="89"/>
      <c r="CQ760" s="89"/>
      <c r="CR760" s="89"/>
      <c r="CS760" s="89"/>
      <c r="CT760" s="89"/>
      <c r="CU760" s="89"/>
      <c r="CV760" s="89"/>
      <c r="CW760" s="89"/>
      <c r="CX760" s="89"/>
      <c r="CY760" s="89"/>
      <c r="CZ760" s="89"/>
      <c r="DA760" s="89"/>
      <c r="DB760" s="89"/>
      <c r="DC760" s="89"/>
      <c r="DD760" s="89"/>
      <c r="DE760" s="89"/>
      <c r="DF760" s="89"/>
      <c r="DG760" s="89"/>
      <c r="DH760" s="89"/>
      <c r="DI760" s="89"/>
      <c r="DJ760" s="89"/>
      <c r="DK760" s="89"/>
      <c r="DL760" s="89"/>
      <c r="DM760" s="89"/>
      <c r="DN760" s="89"/>
      <c r="DO760" s="89"/>
      <c r="DP760" s="89"/>
      <c r="DQ760" s="89"/>
      <c r="DR760" s="89"/>
      <c r="DS760" s="89"/>
      <c r="DT760" s="89"/>
      <c r="DU760" s="89"/>
      <c r="DV760" s="89"/>
      <c r="DW760" s="89"/>
      <c r="DX760" s="89"/>
      <c r="DY760" s="89"/>
      <c r="DZ760" s="89"/>
      <c r="EA760" s="89"/>
      <c r="EB760" s="89"/>
      <c r="EC760" s="89"/>
      <c r="ED760" s="89"/>
      <c r="EE760" s="89"/>
      <c r="EF760" s="89"/>
      <c r="EG760" s="89"/>
      <c r="EH760" s="89"/>
      <c r="EI760" s="89"/>
      <c r="EJ760" s="89"/>
      <c r="EK760" s="89"/>
      <c r="EL760" s="89"/>
      <c r="EM760" s="89"/>
      <c r="EN760" s="89"/>
      <c r="EO760" s="89"/>
      <c r="EP760" s="89"/>
      <c r="EQ760" s="89"/>
      <c r="ER760" s="89"/>
      <c r="ES760" s="89"/>
      <c r="ET760" s="89"/>
      <c r="EU760" s="89"/>
      <c r="EV760" s="89"/>
      <c r="EW760" s="89"/>
      <c r="EX760" s="89"/>
      <c r="EY760" s="89"/>
      <c r="EZ760" s="89"/>
      <c r="FA760" s="89"/>
      <c r="FB760" s="89"/>
      <c r="FC760" s="89"/>
      <c r="FD760" s="89"/>
      <c r="FE760" s="89"/>
      <c r="FF760" s="89"/>
      <c r="FG760" s="89"/>
      <c r="FH760" s="89"/>
      <c r="FI760" s="89"/>
      <c r="FJ760" s="89"/>
      <c r="FK760" s="89"/>
      <c r="FL760" s="89"/>
    </row>
    <row r="761" spans="1:168" ht="13">
      <c r="A761" s="89"/>
      <c r="B761" s="118"/>
      <c r="C761" s="85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  <c r="CD761" s="89"/>
      <c r="CE761" s="89"/>
      <c r="CF761" s="89"/>
      <c r="CG761" s="89"/>
      <c r="CH761" s="89"/>
      <c r="CI761" s="89"/>
      <c r="CJ761" s="89"/>
      <c r="CK761" s="89"/>
      <c r="CL761" s="89"/>
      <c r="CM761" s="89"/>
      <c r="CN761" s="89"/>
      <c r="CO761" s="89"/>
      <c r="CP761" s="89"/>
      <c r="CQ761" s="89"/>
      <c r="CR761" s="89"/>
      <c r="CS761" s="89"/>
      <c r="CT761" s="89"/>
      <c r="CU761" s="89"/>
      <c r="CV761" s="89"/>
      <c r="CW761" s="89"/>
      <c r="CX761" s="89"/>
      <c r="CY761" s="89"/>
      <c r="CZ761" s="89"/>
      <c r="DA761" s="89"/>
      <c r="DB761" s="89"/>
      <c r="DC761" s="89"/>
      <c r="DD761" s="89"/>
      <c r="DE761" s="89"/>
      <c r="DF761" s="89"/>
      <c r="DG761" s="89"/>
      <c r="DH761" s="89"/>
      <c r="DI761" s="89"/>
      <c r="DJ761" s="89"/>
      <c r="DK761" s="89"/>
      <c r="DL761" s="89"/>
      <c r="DM761" s="89"/>
      <c r="DN761" s="89"/>
      <c r="DO761" s="89"/>
      <c r="DP761" s="89"/>
      <c r="DQ761" s="89"/>
      <c r="DR761" s="89"/>
      <c r="DS761" s="89"/>
      <c r="DT761" s="89"/>
      <c r="DU761" s="89"/>
      <c r="DV761" s="89"/>
      <c r="DW761" s="89"/>
      <c r="DX761" s="89"/>
      <c r="DY761" s="89"/>
      <c r="DZ761" s="89"/>
      <c r="EA761" s="89"/>
      <c r="EB761" s="89"/>
      <c r="EC761" s="89"/>
      <c r="ED761" s="89"/>
      <c r="EE761" s="89"/>
      <c r="EF761" s="89"/>
      <c r="EG761" s="89"/>
      <c r="EH761" s="89"/>
      <c r="EI761" s="89"/>
      <c r="EJ761" s="89"/>
      <c r="EK761" s="89"/>
      <c r="EL761" s="89"/>
      <c r="EM761" s="89"/>
      <c r="EN761" s="89"/>
      <c r="EO761" s="89"/>
      <c r="EP761" s="89"/>
      <c r="EQ761" s="89"/>
      <c r="ER761" s="89"/>
      <c r="ES761" s="89"/>
      <c r="ET761" s="89"/>
      <c r="EU761" s="89"/>
      <c r="EV761" s="89"/>
      <c r="EW761" s="89"/>
      <c r="EX761" s="89"/>
      <c r="EY761" s="89"/>
      <c r="EZ761" s="89"/>
      <c r="FA761" s="89"/>
      <c r="FB761" s="89"/>
      <c r="FC761" s="89"/>
      <c r="FD761" s="89"/>
      <c r="FE761" s="89"/>
      <c r="FF761" s="89"/>
      <c r="FG761" s="89"/>
      <c r="FH761" s="89"/>
      <c r="FI761" s="89"/>
      <c r="FJ761" s="89"/>
      <c r="FK761" s="89"/>
      <c r="FL761" s="89"/>
    </row>
    <row r="762" spans="1:168" ht="13">
      <c r="A762" s="89"/>
      <c r="B762" s="118"/>
      <c r="C762" s="85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  <c r="CR762" s="89"/>
      <c r="CS762" s="89"/>
      <c r="CT762" s="89"/>
      <c r="CU762" s="89"/>
      <c r="CV762" s="89"/>
      <c r="CW762" s="89"/>
      <c r="CX762" s="89"/>
      <c r="CY762" s="89"/>
      <c r="CZ762" s="89"/>
      <c r="DA762" s="89"/>
      <c r="DB762" s="89"/>
      <c r="DC762" s="89"/>
      <c r="DD762" s="89"/>
      <c r="DE762" s="89"/>
      <c r="DF762" s="89"/>
      <c r="DG762" s="89"/>
      <c r="DH762" s="89"/>
      <c r="DI762" s="89"/>
      <c r="DJ762" s="89"/>
      <c r="DK762" s="89"/>
      <c r="DL762" s="89"/>
      <c r="DM762" s="89"/>
      <c r="DN762" s="89"/>
      <c r="DO762" s="89"/>
      <c r="DP762" s="89"/>
      <c r="DQ762" s="89"/>
      <c r="DR762" s="89"/>
      <c r="DS762" s="89"/>
      <c r="DT762" s="89"/>
      <c r="DU762" s="89"/>
      <c r="DV762" s="89"/>
      <c r="DW762" s="89"/>
      <c r="DX762" s="89"/>
      <c r="DY762" s="89"/>
      <c r="DZ762" s="89"/>
      <c r="EA762" s="89"/>
      <c r="EB762" s="89"/>
      <c r="EC762" s="89"/>
      <c r="ED762" s="89"/>
      <c r="EE762" s="89"/>
      <c r="EF762" s="89"/>
      <c r="EG762" s="89"/>
      <c r="EH762" s="89"/>
      <c r="EI762" s="89"/>
      <c r="EJ762" s="89"/>
      <c r="EK762" s="89"/>
      <c r="EL762" s="89"/>
      <c r="EM762" s="89"/>
      <c r="EN762" s="89"/>
      <c r="EO762" s="89"/>
      <c r="EP762" s="89"/>
      <c r="EQ762" s="89"/>
      <c r="ER762" s="89"/>
      <c r="ES762" s="89"/>
      <c r="ET762" s="89"/>
      <c r="EU762" s="89"/>
      <c r="EV762" s="89"/>
      <c r="EW762" s="89"/>
      <c r="EX762" s="89"/>
      <c r="EY762" s="89"/>
      <c r="EZ762" s="89"/>
      <c r="FA762" s="89"/>
      <c r="FB762" s="89"/>
      <c r="FC762" s="89"/>
      <c r="FD762" s="89"/>
      <c r="FE762" s="89"/>
      <c r="FF762" s="89"/>
      <c r="FG762" s="89"/>
      <c r="FH762" s="89"/>
      <c r="FI762" s="89"/>
      <c r="FJ762" s="89"/>
      <c r="FK762" s="89"/>
      <c r="FL762" s="89"/>
    </row>
    <row r="763" spans="1:168" ht="13">
      <c r="A763" s="89"/>
      <c r="B763" s="118"/>
      <c r="C763" s="85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  <c r="CQ763" s="89"/>
      <c r="CR763" s="89"/>
      <c r="CS763" s="89"/>
      <c r="CT763" s="89"/>
      <c r="CU763" s="89"/>
      <c r="CV763" s="89"/>
      <c r="CW763" s="89"/>
      <c r="CX763" s="89"/>
      <c r="CY763" s="89"/>
      <c r="CZ763" s="89"/>
      <c r="DA763" s="89"/>
      <c r="DB763" s="89"/>
      <c r="DC763" s="89"/>
      <c r="DD763" s="89"/>
      <c r="DE763" s="89"/>
      <c r="DF763" s="89"/>
      <c r="DG763" s="89"/>
      <c r="DH763" s="89"/>
      <c r="DI763" s="89"/>
      <c r="DJ763" s="89"/>
      <c r="DK763" s="89"/>
      <c r="DL763" s="89"/>
      <c r="DM763" s="89"/>
      <c r="DN763" s="89"/>
      <c r="DO763" s="89"/>
      <c r="DP763" s="89"/>
      <c r="DQ763" s="89"/>
      <c r="DR763" s="89"/>
      <c r="DS763" s="89"/>
      <c r="DT763" s="89"/>
      <c r="DU763" s="89"/>
      <c r="DV763" s="89"/>
      <c r="DW763" s="89"/>
      <c r="DX763" s="89"/>
      <c r="DY763" s="89"/>
      <c r="DZ763" s="89"/>
      <c r="EA763" s="89"/>
      <c r="EB763" s="89"/>
      <c r="EC763" s="89"/>
      <c r="ED763" s="89"/>
      <c r="EE763" s="89"/>
      <c r="EF763" s="89"/>
      <c r="EG763" s="89"/>
      <c r="EH763" s="89"/>
      <c r="EI763" s="89"/>
      <c r="EJ763" s="89"/>
      <c r="EK763" s="89"/>
      <c r="EL763" s="89"/>
      <c r="EM763" s="89"/>
      <c r="EN763" s="89"/>
      <c r="EO763" s="89"/>
      <c r="EP763" s="89"/>
      <c r="EQ763" s="89"/>
      <c r="ER763" s="89"/>
      <c r="ES763" s="89"/>
      <c r="ET763" s="89"/>
      <c r="EU763" s="89"/>
      <c r="EV763" s="89"/>
      <c r="EW763" s="89"/>
      <c r="EX763" s="89"/>
      <c r="EY763" s="89"/>
      <c r="EZ763" s="89"/>
      <c r="FA763" s="89"/>
      <c r="FB763" s="89"/>
      <c r="FC763" s="89"/>
      <c r="FD763" s="89"/>
      <c r="FE763" s="89"/>
      <c r="FF763" s="89"/>
      <c r="FG763" s="89"/>
      <c r="FH763" s="89"/>
      <c r="FI763" s="89"/>
      <c r="FJ763" s="89"/>
      <c r="FK763" s="89"/>
      <c r="FL763" s="89"/>
    </row>
    <row r="764" spans="1:168" ht="13">
      <c r="A764" s="89"/>
      <c r="B764" s="118"/>
      <c r="C764" s="85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  <c r="CR764" s="89"/>
      <c r="CS764" s="89"/>
      <c r="CT764" s="89"/>
      <c r="CU764" s="89"/>
      <c r="CV764" s="89"/>
      <c r="CW764" s="89"/>
      <c r="CX764" s="89"/>
      <c r="CY764" s="89"/>
      <c r="CZ764" s="89"/>
      <c r="DA764" s="89"/>
      <c r="DB764" s="89"/>
      <c r="DC764" s="89"/>
      <c r="DD764" s="89"/>
      <c r="DE764" s="89"/>
      <c r="DF764" s="89"/>
      <c r="DG764" s="89"/>
      <c r="DH764" s="89"/>
      <c r="DI764" s="89"/>
      <c r="DJ764" s="89"/>
      <c r="DK764" s="89"/>
      <c r="DL764" s="89"/>
      <c r="DM764" s="89"/>
      <c r="DN764" s="89"/>
      <c r="DO764" s="89"/>
      <c r="DP764" s="89"/>
      <c r="DQ764" s="89"/>
      <c r="DR764" s="89"/>
      <c r="DS764" s="89"/>
      <c r="DT764" s="89"/>
      <c r="DU764" s="89"/>
      <c r="DV764" s="89"/>
      <c r="DW764" s="89"/>
      <c r="DX764" s="89"/>
      <c r="DY764" s="89"/>
      <c r="DZ764" s="89"/>
      <c r="EA764" s="89"/>
      <c r="EB764" s="89"/>
      <c r="EC764" s="89"/>
      <c r="ED764" s="89"/>
      <c r="EE764" s="89"/>
      <c r="EF764" s="89"/>
      <c r="EG764" s="89"/>
      <c r="EH764" s="89"/>
      <c r="EI764" s="89"/>
      <c r="EJ764" s="89"/>
      <c r="EK764" s="89"/>
      <c r="EL764" s="89"/>
      <c r="EM764" s="89"/>
      <c r="EN764" s="89"/>
      <c r="EO764" s="89"/>
      <c r="EP764" s="89"/>
      <c r="EQ764" s="89"/>
      <c r="ER764" s="89"/>
      <c r="ES764" s="89"/>
      <c r="ET764" s="89"/>
      <c r="EU764" s="89"/>
      <c r="EV764" s="89"/>
      <c r="EW764" s="89"/>
      <c r="EX764" s="89"/>
      <c r="EY764" s="89"/>
      <c r="EZ764" s="89"/>
      <c r="FA764" s="89"/>
      <c r="FB764" s="89"/>
      <c r="FC764" s="89"/>
      <c r="FD764" s="89"/>
      <c r="FE764" s="89"/>
      <c r="FF764" s="89"/>
      <c r="FG764" s="89"/>
      <c r="FH764" s="89"/>
      <c r="FI764" s="89"/>
      <c r="FJ764" s="89"/>
      <c r="FK764" s="89"/>
      <c r="FL764" s="89"/>
    </row>
    <row r="765" spans="1:168" ht="13">
      <c r="A765" s="89"/>
      <c r="B765" s="118"/>
      <c r="C765" s="85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  <c r="CD765" s="89"/>
      <c r="CE765" s="89"/>
      <c r="CF765" s="89"/>
      <c r="CG765" s="89"/>
      <c r="CH765" s="89"/>
      <c r="CI765" s="89"/>
      <c r="CJ765" s="89"/>
      <c r="CK765" s="89"/>
      <c r="CL765" s="89"/>
      <c r="CM765" s="89"/>
      <c r="CN765" s="89"/>
      <c r="CO765" s="89"/>
      <c r="CP765" s="89"/>
      <c r="CQ765" s="89"/>
      <c r="CR765" s="89"/>
      <c r="CS765" s="89"/>
      <c r="CT765" s="89"/>
      <c r="CU765" s="89"/>
      <c r="CV765" s="89"/>
      <c r="CW765" s="89"/>
      <c r="CX765" s="89"/>
      <c r="CY765" s="89"/>
      <c r="CZ765" s="89"/>
      <c r="DA765" s="89"/>
      <c r="DB765" s="89"/>
      <c r="DC765" s="89"/>
      <c r="DD765" s="89"/>
      <c r="DE765" s="89"/>
      <c r="DF765" s="89"/>
      <c r="DG765" s="89"/>
      <c r="DH765" s="89"/>
      <c r="DI765" s="89"/>
      <c r="DJ765" s="89"/>
      <c r="DK765" s="89"/>
      <c r="DL765" s="89"/>
      <c r="DM765" s="89"/>
      <c r="DN765" s="89"/>
      <c r="DO765" s="89"/>
      <c r="DP765" s="89"/>
      <c r="DQ765" s="89"/>
      <c r="DR765" s="89"/>
      <c r="DS765" s="89"/>
      <c r="DT765" s="89"/>
      <c r="DU765" s="89"/>
      <c r="DV765" s="89"/>
      <c r="DW765" s="89"/>
      <c r="DX765" s="89"/>
      <c r="DY765" s="89"/>
      <c r="DZ765" s="89"/>
      <c r="EA765" s="89"/>
      <c r="EB765" s="89"/>
      <c r="EC765" s="89"/>
      <c r="ED765" s="89"/>
      <c r="EE765" s="89"/>
      <c r="EF765" s="89"/>
      <c r="EG765" s="89"/>
      <c r="EH765" s="89"/>
      <c r="EI765" s="89"/>
      <c r="EJ765" s="89"/>
      <c r="EK765" s="89"/>
      <c r="EL765" s="89"/>
      <c r="EM765" s="89"/>
      <c r="EN765" s="89"/>
      <c r="EO765" s="89"/>
      <c r="EP765" s="89"/>
      <c r="EQ765" s="89"/>
      <c r="ER765" s="89"/>
      <c r="ES765" s="89"/>
      <c r="ET765" s="89"/>
      <c r="EU765" s="89"/>
      <c r="EV765" s="89"/>
      <c r="EW765" s="89"/>
      <c r="EX765" s="89"/>
      <c r="EY765" s="89"/>
      <c r="EZ765" s="89"/>
      <c r="FA765" s="89"/>
      <c r="FB765" s="89"/>
      <c r="FC765" s="89"/>
      <c r="FD765" s="89"/>
      <c r="FE765" s="89"/>
      <c r="FF765" s="89"/>
      <c r="FG765" s="89"/>
      <c r="FH765" s="89"/>
      <c r="FI765" s="89"/>
      <c r="FJ765" s="89"/>
      <c r="FK765" s="89"/>
      <c r="FL765" s="89"/>
    </row>
    <row r="766" spans="1:168" ht="13">
      <c r="A766" s="89"/>
      <c r="B766" s="118"/>
      <c r="C766" s="85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  <c r="CD766" s="89"/>
      <c r="CE766" s="89"/>
      <c r="CF766" s="89"/>
      <c r="CG766" s="89"/>
      <c r="CH766" s="89"/>
      <c r="CI766" s="89"/>
      <c r="CJ766" s="89"/>
      <c r="CK766" s="89"/>
      <c r="CL766" s="89"/>
      <c r="CM766" s="89"/>
      <c r="CN766" s="89"/>
      <c r="CO766" s="89"/>
      <c r="CP766" s="89"/>
      <c r="CQ766" s="89"/>
      <c r="CR766" s="89"/>
      <c r="CS766" s="89"/>
      <c r="CT766" s="89"/>
      <c r="CU766" s="89"/>
      <c r="CV766" s="89"/>
      <c r="CW766" s="89"/>
      <c r="CX766" s="89"/>
      <c r="CY766" s="89"/>
      <c r="CZ766" s="89"/>
      <c r="DA766" s="89"/>
      <c r="DB766" s="89"/>
      <c r="DC766" s="89"/>
      <c r="DD766" s="89"/>
      <c r="DE766" s="89"/>
      <c r="DF766" s="89"/>
      <c r="DG766" s="89"/>
      <c r="DH766" s="89"/>
      <c r="DI766" s="89"/>
      <c r="DJ766" s="89"/>
      <c r="DK766" s="89"/>
      <c r="DL766" s="89"/>
      <c r="DM766" s="89"/>
      <c r="DN766" s="89"/>
      <c r="DO766" s="89"/>
      <c r="DP766" s="89"/>
      <c r="DQ766" s="89"/>
      <c r="DR766" s="89"/>
      <c r="DS766" s="89"/>
      <c r="DT766" s="89"/>
      <c r="DU766" s="89"/>
      <c r="DV766" s="89"/>
      <c r="DW766" s="89"/>
      <c r="DX766" s="89"/>
      <c r="DY766" s="89"/>
      <c r="DZ766" s="89"/>
      <c r="EA766" s="89"/>
      <c r="EB766" s="89"/>
      <c r="EC766" s="89"/>
      <c r="ED766" s="89"/>
      <c r="EE766" s="89"/>
      <c r="EF766" s="89"/>
      <c r="EG766" s="89"/>
      <c r="EH766" s="89"/>
      <c r="EI766" s="89"/>
      <c r="EJ766" s="89"/>
      <c r="EK766" s="89"/>
      <c r="EL766" s="89"/>
      <c r="EM766" s="89"/>
      <c r="EN766" s="89"/>
      <c r="EO766" s="89"/>
      <c r="EP766" s="89"/>
      <c r="EQ766" s="89"/>
      <c r="ER766" s="89"/>
      <c r="ES766" s="89"/>
      <c r="ET766" s="89"/>
      <c r="EU766" s="89"/>
      <c r="EV766" s="89"/>
      <c r="EW766" s="89"/>
      <c r="EX766" s="89"/>
      <c r="EY766" s="89"/>
      <c r="EZ766" s="89"/>
      <c r="FA766" s="89"/>
      <c r="FB766" s="89"/>
      <c r="FC766" s="89"/>
      <c r="FD766" s="89"/>
      <c r="FE766" s="89"/>
      <c r="FF766" s="89"/>
      <c r="FG766" s="89"/>
      <c r="FH766" s="89"/>
      <c r="FI766" s="89"/>
      <c r="FJ766" s="89"/>
      <c r="FK766" s="89"/>
      <c r="FL766" s="89"/>
    </row>
    <row r="767" spans="1:168" ht="13">
      <c r="A767" s="89"/>
      <c r="B767" s="118"/>
      <c r="C767" s="85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  <c r="CD767" s="89"/>
      <c r="CE767" s="89"/>
      <c r="CF767" s="89"/>
      <c r="CG767" s="89"/>
      <c r="CH767" s="89"/>
      <c r="CI767" s="89"/>
      <c r="CJ767" s="89"/>
      <c r="CK767" s="89"/>
      <c r="CL767" s="89"/>
      <c r="CM767" s="89"/>
      <c r="CN767" s="89"/>
      <c r="CO767" s="89"/>
      <c r="CP767" s="89"/>
      <c r="CQ767" s="89"/>
      <c r="CR767" s="89"/>
      <c r="CS767" s="89"/>
      <c r="CT767" s="89"/>
      <c r="CU767" s="89"/>
      <c r="CV767" s="89"/>
      <c r="CW767" s="89"/>
      <c r="CX767" s="89"/>
      <c r="CY767" s="89"/>
      <c r="CZ767" s="89"/>
      <c r="DA767" s="89"/>
      <c r="DB767" s="89"/>
      <c r="DC767" s="89"/>
      <c r="DD767" s="89"/>
      <c r="DE767" s="89"/>
      <c r="DF767" s="89"/>
      <c r="DG767" s="89"/>
      <c r="DH767" s="89"/>
      <c r="DI767" s="89"/>
      <c r="DJ767" s="89"/>
      <c r="DK767" s="89"/>
      <c r="DL767" s="89"/>
      <c r="DM767" s="89"/>
      <c r="DN767" s="89"/>
      <c r="DO767" s="89"/>
      <c r="DP767" s="89"/>
      <c r="DQ767" s="89"/>
      <c r="DR767" s="89"/>
      <c r="DS767" s="89"/>
      <c r="DT767" s="89"/>
      <c r="DU767" s="89"/>
      <c r="DV767" s="89"/>
      <c r="DW767" s="89"/>
      <c r="DX767" s="89"/>
      <c r="DY767" s="89"/>
      <c r="DZ767" s="89"/>
      <c r="EA767" s="89"/>
      <c r="EB767" s="89"/>
      <c r="EC767" s="89"/>
      <c r="ED767" s="89"/>
      <c r="EE767" s="89"/>
      <c r="EF767" s="89"/>
      <c r="EG767" s="89"/>
      <c r="EH767" s="89"/>
      <c r="EI767" s="89"/>
      <c r="EJ767" s="89"/>
      <c r="EK767" s="89"/>
      <c r="EL767" s="89"/>
      <c r="EM767" s="89"/>
      <c r="EN767" s="89"/>
      <c r="EO767" s="89"/>
      <c r="EP767" s="89"/>
      <c r="EQ767" s="89"/>
      <c r="ER767" s="89"/>
      <c r="ES767" s="89"/>
      <c r="ET767" s="89"/>
      <c r="EU767" s="89"/>
      <c r="EV767" s="89"/>
      <c r="EW767" s="89"/>
      <c r="EX767" s="89"/>
      <c r="EY767" s="89"/>
      <c r="EZ767" s="89"/>
      <c r="FA767" s="89"/>
      <c r="FB767" s="89"/>
      <c r="FC767" s="89"/>
      <c r="FD767" s="89"/>
      <c r="FE767" s="89"/>
      <c r="FF767" s="89"/>
      <c r="FG767" s="89"/>
      <c r="FH767" s="89"/>
      <c r="FI767" s="89"/>
      <c r="FJ767" s="89"/>
      <c r="FK767" s="89"/>
      <c r="FL767" s="89"/>
    </row>
    <row r="768" spans="1:168" ht="13">
      <c r="A768" s="89"/>
      <c r="B768" s="118"/>
      <c r="C768" s="85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  <c r="CD768" s="89"/>
      <c r="CE768" s="89"/>
      <c r="CF768" s="89"/>
      <c r="CG768" s="89"/>
      <c r="CH768" s="89"/>
      <c r="CI768" s="89"/>
      <c r="CJ768" s="89"/>
      <c r="CK768" s="89"/>
      <c r="CL768" s="89"/>
      <c r="CM768" s="89"/>
      <c r="CN768" s="89"/>
      <c r="CO768" s="89"/>
      <c r="CP768" s="89"/>
      <c r="CQ768" s="89"/>
      <c r="CR768" s="89"/>
      <c r="CS768" s="89"/>
      <c r="CT768" s="89"/>
      <c r="CU768" s="89"/>
      <c r="CV768" s="89"/>
      <c r="CW768" s="89"/>
      <c r="CX768" s="89"/>
      <c r="CY768" s="89"/>
      <c r="CZ768" s="89"/>
      <c r="DA768" s="89"/>
      <c r="DB768" s="89"/>
      <c r="DC768" s="89"/>
      <c r="DD768" s="89"/>
      <c r="DE768" s="89"/>
      <c r="DF768" s="89"/>
      <c r="DG768" s="89"/>
      <c r="DH768" s="89"/>
      <c r="DI768" s="89"/>
      <c r="DJ768" s="89"/>
      <c r="DK768" s="89"/>
      <c r="DL768" s="89"/>
      <c r="DM768" s="89"/>
      <c r="DN768" s="89"/>
      <c r="DO768" s="89"/>
      <c r="DP768" s="89"/>
      <c r="DQ768" s="89"/>
      <c r="DR768" s="89"/>
      <c r="DS768" s="89"/>
      <c r="DT768" s="89"/>
      <c r="DU768" s="89"/>
      <c r="DV768" s="89"/>
      <c r="DW768" s="89"/>
      <c r="DX768" s="89"/>
      <c r="DY768" s="89"/>
      <c r="DZ768" s="89"/>
      <c r="EA768" s="89"/>
      <c r="EB768" s="89"/>
      <c r="EC768" s="89"/>
      <c r="ED768" s="89"/>
      <c r="EE768" s="89"/>
      <c r="EF768" s="89"/>
      <c r="EG768" s="89"/>
      <c r="EH768" s="89"/>
      <c r="EI768" s="89"/>
      <c r="EJ768" s="89"/>
      <c r="EK768" s="89"/>
      <c r="EL768" s="89"/>
      <c r="EM768" s="89"/>
      <c r="EN768" s="89"/>
      <c r="EO768" s="89"/>
      <c r="EP768" s="89"/>
      <c r="EQ768" s="89"/>
      <c r="ER768" s="89"/>
      <c r="ES768" s="89"/>
      <c r="ET768" s="89"/>
      <c r="EU768" s="89"/>
      <c r="EV768" s="89"/>
      <c r="EW768" s="89"/>
      <c r="EX768" s="89"/>
      <c r="EY768" s="89"/>
      <c r="EZ768" s="89"/>
      <c r="FA768" s="89"/>
      <c r="FB768" s="89"/>
      <c r="FC768" s="89"/>
      <c r="FD768" s="89"/>
      <c r="FE768" s="89"/>
      <c r="FF768" s="89"/>
      <c r="FG768" s="89"/>
      <c r="FH768" s="89"/>
      <c r="FI768" s="89"/>
      <c r="FJ768" s="89"/>
      <c r="FK768" s="89"/>
      <c r="FL768" s="89"/>
    </row>
    <row r="769" spans="1:168" ht="13">
      <c r="A769" s="89"/>
      <c r="B769" s="118"/>
      <c r="C769" s="85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  <c r="CR769" s="89"/>
      <c r="CS769" s="89"/>
      <c r="CT769" s="89"/>
      <c r="CU769" s="89"/>
      <c r="CV769" s="89"/>
      <c r="CW769" s="89"/>
      <c r="CX769" s="89"/>
      <c r="CY769" s="89"/>
      <c r="CZ769" s="89"/>
      <c r="DA769" s="89"/>
      <c r="DB769" s="89"/>
      <c r="DC769" s="89"/>
      <c r="DD769" s="89"/>
      <c r="DE769" s="89"/>
      <c r="DF769" s="89"/>
      <c r="DG769" s="89"/>
      <c r="DH769" s="89"/>
      <c r="DI769" s="89"/>
      <c r="DJ769" s="89"/>
      <c r="DK769" s="89"/>
      <c r="DL769" s="89"/>
      <c r="DM769" s="89"/>
      <c r="DN769" s="89"/>
      <c r="DO769" s="89"/>
      <c r="DP769" s="89"/>
      <c r="DQ769" s="89"/>
      <c r="DR769" s="89"/>
      <c r="DS769" s="89"/>
      <c r="DT769" s="89"/>
      <c r="DU769" s="89"/>
      <c r="DV769" s="89"/>
      <c r="DW769" s="89"/>
      <c r="DX769" s="89"/>
      <c r="DY769" s="89"/>
      <c r="DZ769" s="89"/>
      <c r="EA769" s="89"/>
      <c r="EB769" s="89"/>
      <c r="EC769" s="89"/>
      <c r="ED769" s="89"/>
      <c r="EE769" s="89"/>
      <c r="EF769" s="89"/>
      <c r="EG769" s="89"/>
      <c r="EH769" s="89"/>
      <c r="EI769" s="89"/>
      <c r="EJ769" s="89"/>
      <c r="EK769" s="89"/>
      <c r="EL769" s="89"/>
      <c r="EM769" s="89"/>
      <c r="EN769" s="89"/>
      <c r="EO769" s="89"/>
      <c r="EP769" s="89"/>
      <c r="EQ769" s="89"/>
      <c r="ER769" s="89"/>
      <c r="ES769" s="89"/>
      <c r="ET769" s="89"/>
      <c r="EU769" s="89"/>
      <c r="EV769" s="89"/>
      <c r="EW769" s="89"/>
      <c r="EX769" s="89"/>
      <c r="EY769" s="89"/>
      <c r="EZ769" s="89"/>
      <c r="FA769" s="89"/>
      <c r="FB769" s="89"/>
      <c r="FC769" s="89"/>
      <c r="FD769" s="89"/>
      <c r="FE769" s="89"/>
      <c r="FF769" s="89"/>
      <c r="FG769" s="89"/>
      <c r="FH769" s="89"/>
      <c r="FI769" s="89"/>
      <c r="FJ769" s="89"/>
      <c r="FK769" s="89"/>
      <c r="FL769" s="89"/>
    </row>
    <row r="770" spans="1:168" ht="13">
      <c r="A770" s="89"/>
      <c r="B770" s="118"/>
      <c r="C770" s="85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  <c r="CD770" s="89"/>
      <c r="CE770" s="89"/>
      <c r="CF770" s="89"/>
      <c r="CG770" s="89"/>
      <c r="CH770" s="89"/>
      <c r="CI770" s="89"/>
      <c r="CJ770" s="89"/>
      <c r="CK770" s="89"/>
      <c r="CL770" s="89"/>
      <c r="CM770" s="89"/>
      <c r="CN770" s="89"/>
      <c r="CO770" s="89"/>
      <c r="CP770" s="89"/>
      <c r="CQ770" s="89"/>
      <c r="CR770" s="89"/>
      <c r="CS770" s="89"/>
      <c r="CT770" s="89"/>
      <c r="CU770" s="89"/>
      <c r="CV770" s="89"/>
      <c r="CW770" s="89"/>
      <c r="CX770" s="89"/>
      <c r="CY770" s="89"/>
      <c r="CZ770" s="89"/>
      <c r="DA770" s="89"/>
      <c r="DB770" s="89"/>
      <c r="DC770" s="89"/>
      <c r="DD770" s="89"/>
      <c r="DE770" s="89"/>
      <c r="DF770" s="89"/>
      <c r="DG770" s="89"/>
      <c r="DH770" s="89"/>
      <c r="DI770" s="89"/>
      <c r="DJ770" s="89"/>
      <c r="DK770" s="89"/>
      <c r="DL770" s="89"/>
      <c r="DM770" s="89"/>
      <c r="DN770" s="89"/>
      <c r="DO770" s="89"/>
      <c r="DP770" s="89"/>
      <c r="DQ770" s="89"/>
      <c r="DR770" s="89"/>
      <c r="DS770" s="89"/>
      <c r="DT770" s="89"/>
      <c r="DU770" s="89"/>
      <c r="DV770" s="89"/>
      <c r="DW770" s="89"/>
      <c r="DX770" s="89"/>
      <c r="DY770" s="89"/>
      <c r="DZ770" s="89"/>
      <c r="EA770" s="89"/>
      <c r="EB770" s="89"/>
      <c r="EC770" s="89"/>
      <c r="ED770" s="89"/>
      <c r="EE770" s="89"/>
      <c r="EF770" s="89"/>
      <c r="EG770" s="89"/>
      <c r="EH770" s="89"/>
      <c r="EI770" s="89"/>
      <c r="EJ770" s="89"/>
      <c r="EK770" s="89"/>
      <c r="EL770" s="89"/>
      <c r="EM770" s="89"/>
      <c r="EN770" s="89"/>
      <c r="EO770" s="89"/>
      <c r="EP770" s="89"/>
      <c r="EQ770" s="89"/>
      <c r="ER770" s="89"/>
      <c r="ES770" s="89"/>
      <c r="ET770" s="89"/>
      <c r="EU770" s="89"/>
      <c r="EV770" s="89"/>
      <c r="EW770" s="89"/>
      <c r="EX770" s="89"/>
      <c r="EY770" s="89"/>
      <c r="EZ770" s="89"/>
      <c r="FA770" s="89"/>
      <c r="FB770" s="89"/>
      <c r="FC770" s="89"/>
      <c r="FD770" s="89"/>
      <c r="FE770" s="89"/>
      <c r="FF770" s="89"/>
      <c r="FG770" s="89"/>
      <c r="FH770" s="89"/>
      <c r="FI770" s="89"/>
      <c r="FJ770" s="89"/>
      <c r="FK770" s="89"/>
      <c r="FL770" s="89"/>
    </row>
    <row r="771" spans="1:168" ht="13">
      <c r="A771" s="89"/>
      <c r="B771" s="118"/>
      <c r="C771" s="85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  <c r="CD771" s="89"/>
      <c r="CE771" s="89"/>
      <c r="CF771" s="89"/>
      <c r="CG771" s="89"/>
      <c r="CH771" s="89"/>
      <c r="CI771" s="89"/>
      <c r="CJ771" s="89"/>
      <c r="CK771" s="89"/>
      <c r="CL771" s="89"/>
      <c r="CM771" s="89"/>
      <c r="CN771" s="89"/>
      <c r="CO771" s="89"/>
      <c r="CP771" s="89"/>
      <c r="CQ771" s="89"/>
      <c r="CR771" s="89"/>
      <c r="CS771" s="89"/>
      <c r="CT771" s="89"/>
      <c r="CU771" s="89"/>
      <c r="CV771" s="89"/>
      <c r="CW771" s="89"/>
      <c r="CX771" s="89"/>
      <c r="CY771" s="89"/>
      <c r="CZ771" s="89"/>
      <c r="DA771" s="89"/>
      <c r="DB771" s="89"/>
      <c r="DC771" s="89"/>
      <c r="DD771" s="89"/>
      <c r="DE771" s="89"/>
      <c r="DF771" s="89"/>
      <c r="DG771" s="89"/>
      <c r="DH771" s="89"/>
      <c r="DI771" s="89"/>
      <c r="DJ771" s="89"/>
      <c r="DK771" s="89"/>
      <c r="DL771" s="89"/>
      <c r="DM771" s="89"/>
      <c r="DN771" s="89"/>
      <c r="DO771" s="89"/>
      <c r="DP771" s="89"/>
      <c r="DQ771" s="89"/>
      <c r="DR771" s="89"/>
      <c r="DS771" s="89"/>
      <c r="DT771" s="89"/>
      <c r="DU771" s="89"/>
      <c r="DV771" s="89"/>
      <c r="DW771" s="89"/>
      <c r="DX771" s="89"/>
      <c r="DY771" s="89"/>
      <c r="DZ771" s="89"/>
      <c r="EA771" s="89"/>
      <c r="EB771" s="89"/>
      <c r="EC771" s="89"/>
      <c r="ED771" s="89"/>
      <c r="EE771" s="89"/>
      <c r="EF771" s="89"/>
      <c r="EG771" s="89"/>
      <c r="EH771" s="89"/>
      <c r="EI771" s="89"/>
      <c r="EJ771" s="89"/>
      <c r="EK771" s="89"/>
      <c r="EL771" s="89"/>
      <c r="EM771" s="89"/>
      <c r="EN771" s="89"/>
      <c r="EO771" s="89"/>
      <c r="EP771" s="89"/>
      <c r="EQ771" s="89"/>
      <c r="ER771" s="89"/>
      <c r="ES771" s="89"/>
      <c r="ET771" s="89"/>
      <c r="EU771" s="89"/>
      <c r="EV771" s="89"/>
      <c r="EW771" s="89"/>
      <c r="EX771" s="89"/>
      <c r="EY771" s="89"/>
      <c r="EZ771" s="89"/>
      <c r="FA771" s="89"/>
      <c r="FB771" s="89"/>
      <c r="FC771" s="89"/>
      <c r="FD771" s="89"/>
      <c r="FE771" s="89"/>
      <c r="FF771" s="89"/>
      <c r="FG771" s="89"/>
      <c r="FH771" s="89"/>
      <c r="FI771" s="89"/>
      <c r="FJ771" s="89"/>
      <c r="FK771" s="89"/>
      <c r="FL771" s="89"/>
    </row>
    <row r="772" spans="1:168" ht="13">
      <c r="A772" s="89"/>
      <c r="B772" s="118"/>
      <c r="C772" s="85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89"/>
      <c r="CH772" s="89"/>
      <c r="CI772" s="89"/>
      <c r="CJ772" s="89"/>
      <c r="CK772" s="89"/>
      <c r="CL772" s="89"/>
      <c r="CM772" s="89"/>
      <c r="CN772" s="89"/>
      <c r="CO772" s="89"/>
      <c r="CP772" s="89"/>
      <c r="CQ772" s="89"/>
      <c r="CR772" s="89"/>
      <c r="CS772" s="89"/>
      <c r="CT772" s="89"/>
      <c r="CU772" s="89"/>
      <c r="CV772" s="89"/>
      <c r="CW772" s="89"/>
      <c r="CX772" s="89"/>
      <c r="CY772" s="89"/>
      <c r="CZ772" s="89"/>
      <c r="DA772" s="89"/>
      <c r="DB772" s="89"/>
      <c r="DC772" s="89"/>
      <c r="DD772" s="89"/>
      <c r="DE772" s="89"/>
      <c r="DF772" s="89"/>
      <c r="DG772" s="89"/>
      <c r="DH772" s="89"/>
      <c r="DI772" s="89"/>
      <c r="DJ772" s="89"/>
      <c r="DK772" s="89"/>
      <c r="DL772" s="89"/>
      <c r="DM772" s="89"/>
      <c r="DN772" s="89"/>
      <c r="DO772" s="89"/>
      <c r="DP772" s="89"/>
      <c r="DQ772" s="89"/>
      <c r="DR772" s="89"/>
      <c r="DS772" s="89"/>
      <c r="DT772" s="89"/>
      <c r="DU772" s="89"/>
      <c r="DV772" s="89"/>
      <c r="DW772" s="89"/>
      <c r="DX772" s="89"/>
      <c r="DY772" s="89"/>
      <c r="DZ772" s="89"/>
      <c r="EA772" s="89"/>
      <c r="EB772" s="89"/>
      <c r="EC772" s="89"/>
      <c r="ED772" s="89"/>
      <c r="EE772" s="89"/>
      <c r="EF772" s="89"/>
      <c r="EG772" s="89"/>
      <c r="EH772" s="89"/>
      <c r="EI772" s="89"/>
      <c r="EJ772" s="89"/>
      <c r="EK772" s="89"/>
      <c r="EL772" s="89"/>
      <c r="EM772" s="89"/>
      <c r="EN772" s="89"/>
      <c r="EO772" s="89"/>
      <c r="EP772" s="89"/>
      <c r="EQ772" s="89"/>
      <c r="ER772" s="89"/>
      <c r="ES772" s="89"/>
      <c r="ET772" s="89"/>
      <c r="EU772" s="89"/>
      <c r="EV772" s="89"/>
      <c r="EW772" s="89"/>
      <c r="EX772" s="89"/>
      <c r="EY772" s="89"/>
      <c r="EZ772" s="89"/>
      <c r="FA772" s="89"/>
      <c r="FB772" s="89"/>
      <c r="FC772" s="89"/>
      <c r="FD772" s="89"/>
      <c r="FE772" s="89"/>
      <c r="FF772" s="89"/>
      <c r="FG772" s="89"/>
      <c r="FH772" s="89"/>
      <c r="FI772" s="89"/>
      <c r="FJ772" s="89"/>
      <c r="FK772" s="89"/>
      <c r="FL772" s="89"/>
    </row>
    <row r="773" spans="1:168" ht="13">
      <c r="A773" s="89"/>
      <c r="B773" s="118"/>
      <c r="C773" s="85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  <c r="CQ773" s="89"/>
      <c r="CR773" s="89"/>
      <c r="CS773" s="89"/>
      <c r="CT773" s="89"/>
      <c r="CU773" s="89"/>
      <c r="CV773" s="89"/>
      <c r="CW773" s="89"/>
      <c r="CX773" s="89"/>
      <c r="CY773" s="89"/>
      <c r="CZ773" s="89"/>
      <c r="DA773" s="89"/>
      <c r="DB773" s="89"/>
      <c r="DC773" s="89"/>
      <c r="DD773" s="89"/>
      <c r="DE773" s="89"/>
      <c r="DF773" s="89"/>
      <c r="DG773" s="89"/>
      <c r="DH773" s="89"/>
      <c r="DI773" s="89"/>
      <c r="DJ773" s="89"/>
      <c r="DK773" s="89"/>
      <c r="DL773" s="89"/>
      <c r="DM773" s="89"/>
      <c r="DN773" s="89"/>
      <c r="DO773" s="89"/>
      <c r="DP773" s="89"/>
      <c r="DQ773" s="89"/>
      <c r="DR773" s="89"/>
      <c r="DS773" s="89"/>
      <c r="DT773" s="89"/>
      <c r="DU773" s="89"/>
      <c r="DV773" s="89"/>
      <c r="DW773" s="89"/>
      <c r="DX773" s="89"/>
      <c r="DY773" s="89"/>
      <c r="DZ773" s="89"/>
      <c r="EA773" s="89"/>
      <c r="EB773" s="89"/>
      <c r="EC773" s="89"/>
      <c r="ED773" s="89"/>
      <c r="EE773" s="89"/>
      <c r="EF773" s="89"/>
      <c r="EG773" s="89"/>
      <c r="EH773" s="89"/>
      <c r="EI773" s="89"/>
      <c r="EJ773" s="89"/>
      <c r="EK773" s="89"/>
      <c r="EL773" s="89"/>
      <c r="EM773" s="89"/>
      <c r="EN773" s="89"/>
      <c r="EO773" s="89"/>
      <c r="EP773" s="89"/>
      <c r="EQ773" s="89"/>
      <c r="ER773" s="89"/>
      <c r="ES773" s="89"/>
      <c r="ET773" s="89"/>
      <c r="EU773" s="89"/>
      <c r="EV773" s="89"/>
      <c r="EW773" s="89"/>
      <c r="EX773" s="89"/>
      <c r="EY773" s="89"/>
      <c r="EZ773" s="89"/>
      <c r="FA773" s="89"/>
      <c r="FB773" s="89"/>
      <c r="FC773" s="89"/>
      <c r="FD773" s="89"/>
      <c r="FE773" s="89"/>
      <c r="FF773" s="89"/>
      <c r="FG773" s="89"/>
      <c r="FH773" s="89"/>
      <c r="FI773" s="89"/>
      <c r="FJ773" s="89"/>
      <c r="FK773" s="89"/>
      <c r="FL773" s="89"/>
    </row>
    <row r="774" spans="1:168" ht="13">
      <c r="A774" s="89"/>
      <c r="B774" s="118"/>
      <c r="C774" s="85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  <c r="CR774" s="89"/>
      <c r="CS774" s="89"/>
      <c r="CT774" s="89"/>
      <c r="CU774" s="89"/>
      <c r="CV774" s="89"/>
      <c r="CW774" s="89"/>
      <c r="CX774" s="89"/>
      <c r="CY774" s="89"/>
      <c r="CZ774" s="89"/>
      <c r="DA774" s="89"/>
      <c r="DB774" s="89"/>
      <c r="DC774" s="89"/>
      <c r="DD774" s="89"/>
      <c r="DE774" s="89"/>
      <c r="DF774" s="89"/>
      <c r="DG774" s="89"/>
      <c r="DH774" s="89"/>
      <c r="DI774" s="89"/>
      <c r="DJ774" s="89"/>
      <c r="DK774" s="89"/>
      <c r="DL774" s="89"/>
      <c r="DM774" s="89"/>
      <c r="DN774" s="89"/>
      <c r="DO774" s="89"/>
      <c r="DP774" s="89"/>
      <c r="DQ774" s="89"/>
      <c r="DR774" s="89"/>
      <c r="DS774" s="89"/>
      <c r="DT774" s="89"/>
      <c r="DU774" s="89"/>
      <c r="DV774" s="89"/>
      <c r="DW774" s="89"/>
      <c r="DX774" s="89"/>
      <c r="DY774" s="89"/>
      <c r="DZ774" s="89"/>
      <c r="EA774" s="89"/>
      <c r="EB774" s="89"/>
      <c r="EC774" s="89"/>
      <c r="ED774" s="89"/>
      <c r="EE774" s="89"/>
      <c r="EF774" s="89"/>
      <c r="EG774" s="89"/>
      <c r="EH774" s="89"/>
      <c r="EI774" s="89"/>
      <c r="EJ774" s="89"/>
      <c r="EK774" s="89"/>
      <c r="EL774" s="89"/>
      <c r="EM774" s="89"/>
      <c r="EN774" s="89"/>
      <c r="EO774" s="89"/>
      <c r="EP774" s="89"/>
      <c r="EQ774" s="89"/>
      <c r="ER774" s="89"/>
      <c r="ES774" s="89"/>
      <c r="ET774" s="89"/>
      <c r="EU774" s="89"/>
      <c r="EV774" s="89"/>
      <c r="EW774" s="89"/>
      <c r="EX774" s="89"/>
      <c r="EY774" s="89"/>
      <c r="EZ774" s="89"/>
      <c r="FA774" s="89"/>
      <c r="FB774" s="89"/>
      <c r="FC774" s="89"/>
      <c r="FD774" s="89"/>
      <c r="FE774" s="89"/>
      <c r="FF774" s="89"/>
      <c r="FG774" s="89"/>
      <c r="FH774" s="89"/>
      <c r="FI774" s="89"/>
      <c r="FJ774" s="89"/>
      <c r="FK774" s="89"/>
      <c r="FL774" s="89"/>
    </row>
    <row r="775" spans="1:168" ht="13">
      <c r="A775" s="89"/>
      <c r="B775" s="118"/>
      <c r="C775" s="85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  <c r="CD775" s="89"/>
      <c r="CE775" s="89"/>
      <c r="CF775" s="89"/>
      <c r="CG775" s="89"/>
      <c r="CH775" s="89"/>
      <c r="CI775" s="89"/>
      <c r="CJ775" s="89"/>
      <c r="CK775" s="89"/>
      <c r="CL775" s="89"/>
      <c r="CM775" s="89"/>
      <c r="CN775" s="89"/>
      <c r="CO775" s="89"/>
      <c r="CP775" s="89"/>
      <c r="CQ775" s="89"/>
      <c r="CR775" s="89"/>
      <c r="CS775" s="89"/>
      <c r="CT775" s="89"/>
      <c r="CU775" s="89"/>
      <c r="CV775" s="89"/>
      <c r="CW775" s="89"/>
      <c r="CX775" s="89"/>
      <c r="CY775" s="89"/>
      <c r="CZ775" s="89"/>
      <c r="DA775" s="89"/>
      <c r="DB775" s="89"/>
      <c r="DC775" s="89"/>
      <c r="DD775" s="89"/>
      <c r="DE775" s="89"/>
      <c r="DF775" s="89"/>
      <c r="DG775" s="89"/>
      <c r="DH775" s="89"/>
      <c r="DI775" s="89"/>
      <c r="DJ775" s="89"/>
      <c r="DK775" s="89"/>
      <c r="DL775" s="89"/>
      <c r="DM775" s="89"/>
      <c r="DN775" s="89"/>
      <c r="DO775" s="89"/>
      <c r="DP775" s="89"/>
      <c r="DQ775" s="89"/>
      <c r="DR775" s="89"/>
      <c r="DS775" s="89"/>
      <c r="DT775" s="89"/>
      <c r="DU775" s="89"/>
      <c r="DV775" s="89"/>
      <c r="DW775" s="89"/>
      <c r="DX775" s="89"/>
      <c r="DY775" s="89"/>
      <c r="DZ775" s="89"/>
      <c r="EA775" s="89"/>
      <c r="EB775" s="89"/>
      <c r="EC775" s="89"/>
      <c r="ED775" s="89"/>
      <c r="EE775" s="89"/>
      <c r="EF775" s="89"/>
      <c r="EG775" s="89"/>
      <c r="EH775" s="89"/>
      <c r="EI775" s="89"/>
      <c r="EJ775" s="89"/>
      <c r="EK775" s="89"/>
      <c r="EL775" s="89"/>
      <c r="EM775" s="89"/>
      <c r="EN775" s="89"/>
      <c r="EO775" s="89"/>
      <c r="EP775" s="89"/>
      <c r="EQ775" s="89"/>
      <c r="ER775" s="89"/>
      <c r="ES775" s="89"/>
      <c r="ET775" s="89"/>
      <c r="EU775" s="89"/>
      <c r="EV775" s="89"/>
      <c r="EW775" s="89"/>
      <c r="EX775" s="89"/>
      <c r="EY775" s="89"/>
      <c r="EZ775" s="89"/>
      <c r="FA775" s="89"/>
      <c r="FB775" s="89"/>
      <c r="FC775" s="89"/>
      <c r="FD775" s="89"/>
      <c r="FE775" s="89"/>
      <c r="FF775" s="89"/>
      <c r="FG775" s="89"/>
      <c r="FH775" s="89"/>
      <c r="FI775" s="89"/>
      <c r="FJ775" s="89"/>
      <c r="FK775" s="89"/>
      <c r="FL775" s="89"/>
    </row>
    <row r="776" spans="1:168" ht="13">
      <c r="A776" s="89"/>
      <c r="B776" s="118"/>
      <c r="C776" s="85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  <c r="CB776" s="89"/>
      <c r="CC776" s="89"/>
      <c r="CD776" s="89"/>
      <c r="CE776" s="89"/>
      <c r="CF776" s="89"/>
      <c r="CG776" s="89"/>
      <c r="CH776" s="89"/>
      <c r="CI776" s="89"/>
      <c r="CJ776" s="89"/>
      <c r="CK776" s="89"/>
      <c r="CL776" s="89"/>
      <c r="CM776" s="89"/>
      <c r="CN776" s="89"/>
      <c r="CO776" s="89"/>
      <c r="CP776" s="89"/>
      <c r="CQ776" s="89"/>
      <c r="CR776" s="89"/>
      <c r="CS776" s="89"/>
      <c r="CT776" s="89"/>
      <c r="CU776" s="89"/>
      <c r="CV776" s="89"/>
      <c r="CW776" s="89"/>
      <c r="CX776" s="89"/>
      <c r="CY776" s="89"/>
      <c r="CZ776" s="89"/>
      <c r="DA776" s="89"/>
      <c r="DB776" s="89"/>
      <c r="DC776" s="89"/>
      <c r="DD776" s="89"/>
      <c r="DE776" s="89"/>
      <c r="DF776" s="89"/>
      <c r="DG776" s="89"/>
      <c r="DH776" s="89"/>
      <c r="DI776" s="89"/>
      <c r="DJ776" s="89"/>
      <c r="DK776" s="89"/>
      <c r="DL776" s="89"/>
      <c r="DM776" s="89"/>
      <c r="DN776" s="89"/>
      <c r="DO776" s="89"/>
      <c r="DP776" s="89"/>
      <c r="DQ776" s="89"/>
      <c r="DR776" s="89"/>
      <c r="DS776" s="89"/>
      <c r="DT776" s="89"/>
      <c r="DU776" s="89"/>
      <c r="DV776" s="89"/>
      <c r="DW776" s="89"/>
      <c r="DX776" s="89"/>
      <c r="DY776" s="89"/>
      <c r="DZ776" s="89"/>
      <c r="EA776" s="89"/>
      <c r="EB776" s="89"/>
      <c r="EC776" s="89"/>
      <c r="ED776" s="89"/>
      <c r="EE776" s="89"/>
      <c r="EF776" s="89"/>
      <c r="EG776" s="89"/>
      <c r="EH776" s="89"/>
      <c r="EI776" s="89"/>
      <c r="EJ776" s="89"/>
      <c r="EK776" s="89"/>
      <c r="EL776" s="89"/>
      <c r="EM776" s="89"/>
      <c r="EN776" s="89"/>
      <c r="EO776" s="89"/>
      <c r="EP776" s="89"/>
      <c r="EQ776" s="89"/>
      <c r="ER776" s="89"/>
      <c r="ES776" s="89"/>
      <c r="ET776" s="89"/>
      <c r="EU776" s="89"/>
      <c r="EV776" s="89"/>
      <c r="EW776" s="89"/>
      <c r="EX776" s="89"/>
      <c r="EY776" s="89"/>
      <c r="EZ776" s="89"/>
      <c r="FA776" s="89"/>
      <c r="FB776" s="89"/>
      <c r="FC776" s="89"/>
      <c r="FD776" s="89"/>
      <c r="FE776" s="89"/>
      <c r="FF776" s="89"/>
      <c r="FG776" s="89"/>
      <c r="FH776" s="89"/>
      <c r="FI776" s="89"/>
      <c r="FJ776" s="89"/>
      <c r="FK776" s="89"/>
      <c r="FL776" s="89"/>
    </row>
    <row r="777" spans="1:168" ht="13">
      <c r="A777" s="89"/>
      <c r="B777" s="118"/>
      <c r="C777" s="85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  <c r="CD777" s="89"/>
      <c r="CE777" s="89"/>
      <c r="CF777" s="89"/>
      <c r="CG777" s="89"/>
      <c r="CH777" s="89"/>
      <c r="CI777" s="89"/>
      <c r="CJ777" s="89"/>
      <c r="CK777" s="89"/>
      <c r="CL777" s="89"/>
      <c r="CM777" s="89"/>
      <c r="CN777" s="89"/>
      <c r="CO777" s="89"/>
      <c r="CP777" s="89"/>
      <c r="CQ777" s="89"/>
      <c r="CR777" s="89"/>
      <c r="CS777" s="89"/>
      <c r="CT777" s="89"/>
      <c r="CU777" s="89"/>
      <c r="CV777" s="89"/>
      <c r="CW777" s="89"/>
      <c r="CX777" s="89"/>
      <c r="CY777" s="89"/>
      <c r="CZ777" s="89"/>
      <c r="DA777" s="89"/>
      <c r="DB777" s="89"/>
      <c r="DC777" s="89"/>
      <c r="DD777" s="89"/>
      <c r="DE777" s="89"/>
      <c r="DF777" s="89"/>
      <c r="DG777" s="89"/>
      <c r="DH777" s="89"/>
      <c r="DI777" s="89"/>
      <c r="DJ777" s="89"/>
      <c r="DK777" s="89"/>
      <c r="DL777" s="89"/>
      <c r="DM777" s="89"/>
      <c r="DN777" s="89"/>
      <c r="DO777" s="89"/>
      <c r="DP777" s="89"/>
      <c r="DQ777" s="89"/>
      <c r="DR777" s="89"/>
      <c r="DS777" s="89"/>
      <c r="DT777" s="89"/>
      <c r="DU777" s="89"/>
      <c r="DV777" s="89"/>
      <c r="DW777" s="89"/>
      <c r="DX777" s="89"/>
      <c r="DY777" s="89"/>
      <c r="DZ777" s="89"/>
      <c r="EA777" s="89"/>
      <c r="EB777" s="89"/>
      <c r="EC777" s="89"/>
      <c r="ED777" s="89"/>
      <c r="EE777" s="89"/>
      <c r="EF777" s="89"/>
      <c r="EG777" s="89"/>
      <c r="EH777" s="89"/>
      <c r="EI777" s="89"/>
      <c r="EJ777" s="89"/>
      <c r="EK777" s="89"/>
      <c r="EL777" s="89"/>
      <c r="EM777" s="89"/>
      <c r="EN777" s="89"/>
      <c r="EO777" s="89"/>
      <c r="EP777" s="89"/>
      <c r="EQ777" s="89"/>
      <c r="ER777" s="89"/>
      <c r="ES777" s="89"/>
      <c r="ET777" s="89"/>
      <c r="EU777" s="89"/>
      <c r="EV777" s="89"/>
      <c r="EW777" s="89"/>
      <c r="EX777" s="89"/>
      <c r="EY777" s="89"/>
      <c r="EZ777" s="89"/>
      <c r="FA777" s="89"/>
      <c r="FB777" s="89"/>
      <c r="FC777" s="89"/>
      <c r="FD777" s="89"/>
      <c r="FE777" s="89"/>
      <c r="FF777" s="89"/>
      <c r="FG777" s="89"/>
      <c r="FH777" s="89"/>
      <c r="FI777" s="89"/>
      <c r="FJ777" s="89"/>
      <c r="FK777" s="89"/>
      <c r="FL777" s="89"/>
    </row>
    <row r="778" spans="1:168" ht="13">
      <c r="A778" s="89"/>
      <c r="B778" s="118"/>
      <c r="C778" s="85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  <c r="CD778" s="89"/>
      <c r="CE778" s="89"/>
      <c r="CF778" s="89"/>
      <c r="CG778" s="89"/>
      <c r="CH778" s="89"/>
      <c r="CI778" s="89"/>
      <c r="CJ778" s="89"/>
      <c r="CK778" s="89"/>
      <c r="CL778" s="89"/>
      <c r="CM778" s="89"/>
      <c r="CN778" s="89"/>
      <c r="CO778" s="89"/>
      <c r="CP778" s="89"/>
      <c r="CQ778" s="89"/>
      <c r="CR778" s="89"/>
      <c r="CS778" s="89"/>
      <c r="CT778" s="89"/>
      <c r="CU778" s="89"/>
      <c r="CV778" s="89"/>
      <c r="CW778" s="89"/>
      <c r="CX778" s="89"/>
      <c r="CY778" s="89"/>
      <c r="CZ778" s="89"/>
      <c r="DA778" s="89"/>
      <c r="DB778" s="89"/>
      <c r="DC778" s="89"/>
      <c r="DD778" s="89"/>
      <c r="DE778" s="89"/>
      <c r="DF778" s="89"/>
      <c r="DG778" s="89"/>
      <c r="DH778" s="89"/>
      <c r="DI778" s="89"/>
      <c r="DJ778" s="89"/>
      <c r="DK778" s="89"/>
      <c r="DL778" s="89"/>
      <c r="DM778" s="89"/>
      <c r="DN778" s="89"/>
      <c r="DO778" s="89"/>
      <c r="DP778" s="89"/>
      <c r="DQ778" s="89"/>
      <c r="DR778" s="89"/>
      <c r="DS778" s="89"/>
      <c r="DT778" s="89"/>
      <c r="DU778" s="89"/>
      <c r="DV778" s="89"/>
      <c r="DW778" s="89"/>
      <c r="DX778" s="89"/>
      <c r="DY778" s="89"/>
      <c r="DZ778" s="89"/>
      <c r="EA778" s="89"/>
      <c r="EB778" s="89"/>
      <c r="EC778" s="89"/>
      <c r="ED778" s="89"/>
      <c r="EE778" s="89"/>
      <c r="EF778" s="89"/>
      <c r="EG778" s="89"/>
      <c r="EH778" s="89"/>
      <c r="EI778" s="89"/>
      <c r="EJ778" s="89"/>
      <c r="EK778" s="89"/>
      <c r="EL778" s="89"/>
      <c r="EM778" s="89"/>
      <c r="EN778" s="89"/>
      <c r="EO778" s="89"/>
      <c r="EP778" s="89"/>
      <c r="EQ778" s="89"/>
      <c r="ER778" s="89"/>
      <c r="ES778" s="89"/>
      <c r="ET778" s="89"/>
      <c r="EU778" s="89"/>
      <c r="EV778" s="89"/>
      <c r="EW778" s="89"/>
      <c r="EX778" s="89"/>
      <c r="EY778" s="89"/>
      <c r="EZ778" s="89"/>
      <c r="FA778" s="89"/>
      <c r="FB778" s="89"/>
      <c r="FC778" s="89"/>
      <c r="FD778" s="89"/>
      <c r="FE778" s="89"/>
      <c r="FF778" s="89"/>
      <c r="FG778" s="89"/>
      <c r="FH778" s="89"/>
      <c r="FI778" s="89"/>
      <c r="FJ778" s="89"/>
      <c r="FK778" s="89"/>
      <c r="FL778" s="89"/>
    </row>
    <row r="779" spans="1:168" ht="13">
      <c r="A779" s="89"/>
      <c r="B779" s="118"/>
      <c r="C779" s="85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  <c r="CD779" s="89"/>
      <c r="CE779" s="89"/>
      <c r="CF779" s="89"/>
      <c r="CG779" s="89"/>
      <c r="CH779" s="89"/>
      <c r="CI779" s="89"/>
      <c r="CJ779" s="89"/>
      <c r="CK779" s="89"/>
      <c r="CL779" s="89"/>
      <c r="CM779" s="89"/>
      <c r="CN779" s="89"/>
      <c r="CO779" s="89"/>
      <c r="CP779" s="89"/>
      <c r="CQ779" s="89"/>
      <c r="CR779" s="89"/>
      <c r="CS779" s="89"/>
      <c r="CT779" s="89"/>
      <c r="CU779" s="89"/>
      <c r="CV779" s="89"/>
      <c r="CW779" s="89"/>
      <c r="CX779" s="89"/>
      <c r="CY779" s="89"/>
      <c r="CZ779" s="89"/>
      <c r="DA779" s="89"/>
      <c r="DB779" s="89"/>
      <c r="DC779" s="89"/>
      <c r="DD779" s="89"/>
      <c r="DE779" s="89"/>
      <c r="DF779" s="89"/>
      <c r="DG779" s="89"/>
      <c r="DH779" s="89"/>
      <c r="DI779" s="89"/>
      <c r="DJ779" s="89"/>
      <c r="DK779" s="89"/>
      <c r="DL779" s="89"/>
      <c r="DM779" s="89"/>
      <c r="DN779" s="89"/>
      <c r="DO779" s="89"/>
      <c r="DP779" s="89"/>
      <c r="DQ779" s="89"/>
      <c r="DR779" s="89"/>
      <c r="DS779" s="89"/>
      <c r="DT779" s="89"/>
      <c r="DU779" s="89"/>
      <c r="DV779" s="89"/>
      <c r="DW779" s="89"/>
      <c r="DX779" s="89"/>
      <c r="DY779" s="89"/>
      <c r="DZ779" s="89"/>
      <c r="EA779" s="89"/>
      <c r="EB779" s="89"/>
      <c r="EC779" s="89"/>
      <c r="ED779" s="89"/>
      <c r="EE779" s="89"/>
      <c r="EF779" s="89"/>
      <c r="EG779" s="89"/>
      <c r="EH779" s="89"/>
      <c r="EI779" s="89"/>
      <c r="EJ779" s="89"/>
      <c r="EK779" s="89"/>
      <c r="EL779" s="89"/>
      <c r="EM779" s="89"/>
      <c r="EN779" s="89"/>
      <c r="EO779" s="89"/>
      <c r="EP779" s="89"/>
      <c r="EQ779" s="89"/>
      <c r="ER779" s="89"/>
      <c r="ES779" s="89"/>
      <c r="ET779" s="89"/>
      <c r="EU779" s="89"/>
      <c r="EV779" s="89"/>
      <c r="EW779" s="89"/>
      <c r="EX779" s="89"/>
      <c r="EY779" s="89"/>
      <c r="EZ779" s="89"/>
      <c r="FA779" s="89"/>
      <c r="FB779" s="89"/>
      <c r="FC779" s="89"/>
      <c r="FD779" s="89"/>
      <c r="FE779" s="89"/>
      <c r="FF779" s="89"/>
      <c r="FG779" s="89"/>
      <c r="FH779" s="89"/>
      <c r="FI779" s="89"/>
      <c r="FJ779" s="89"/>
      <c r="FK779" s="89"/>
      <c r="FL779" s="89"/>
    </row>
    <row r="780" spans="1:168" ht="13">
      <c r="A780" s="89"/>
      <c r="B780" s="118"/>
      <c r="C780" s="85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  <c r="CD780" s="89"/>
      <c r="CE780" s="89"/>
      <c r="CF780" s="89"/>
      <c r="CG780" s="89"/>
      <c r="CH780" s="89"/>
      <c r="CI780" s="89"/>
      <c r="CJ780" s="89"/>
      <c r="CK780" s="89"/>
      <c r="CL780" s="89"/>
      <c r="CM780" s="89"/>
      <c r="CN780" s="89"/>
      <c r="CO780" s="89"/>
      <c r="CP780" s="89"/>
      <c r="CQ780" s="89"/>
      <c r="CR780" s="89"/>
      <c r="CS780" s="89"/>
      <c r="CT780" s="89"/>
      <c r="CU780" s="89"/>
      <c r="CV780" s="89"/>
      <c r="CW780" s="89"/>
      <c r="CX780" s="89"/>
      <c r="CY780" s="89"/>
      <c r="CZ780" s="89"/>
      <c r="DA780" s="89"/>
      <c r="DB780" s="89"/>
      <c r="DC780" s="89"/>
      <c r="DD780" s="89"/>
      <c r="DE780" s="89"/>
      <c r="DF780" s="89"/>
      <c r="DG780" s="89"/>
      <c r="DH780" s="89"/>
      <c r="DI780" s="89"/>
      <c r="DJ780" s="89"/>
      <c r="DK780" s="89"/>
      <c r="DL780" s="89"/>
      <c r="DM780" s="89"/>
      <c r="DN780" s="89"/>
      <c r="DO780" s="89"/>
      <c r="DP780" s="89"/>
      <c r="DQ780" s="89"/>
      <c r="DR780" s="89"/>
      <c r="DS780" s="89"/>
      <c r="DT780" s="89"/>
      <c r="DU780" s="89"/>
      <c r="DV780" s="89"/>
      <c r="DW780" s="89"/>
      <c r="DX780" s="89"/>
      <c r="DY780" s="89"/>
      <c r="DZ780" s="89"/>
      <c r="EA780" s="89"/>
      <c r="EB780" s="89"/>
      <c r="EC780" s="89"/>
      <c r="ED780" s="89"/>
      <c r="EE780" s="89"/>
      <c r="EF780" s="89"/>
      <c r="EG780" s="89"/>
      <c r="EH780" s="89"/>
      <c r="EI780" s="89"/>
      <c r="EJ780" s="89"/>
      <c r="EK780" s="89"/>
      <c r="EL780" s="89"/>
      <c r="EM780" s="89"/>
      <c r="EN780" s="89"/>
      <c r="EO780" s="89"/>
      <c r="EP780" s="89"/>
      <c r="EQ780" s="89"/>
      <c r="ER780" s="89"/>
      <c r="ES780" s="89"/>
      <c r="ET780" s="89"/>
      <c r="EU780" s="89"/>
      <c r="EV780" s="89"/>
      <c r="EW780" s="89"/>
      <c r="EX780" s="89"/>
      <c r="EY780" s="89"/>
      <c r="EZ780" s="89"/>
      <c r="FA780" s="89"/>
      <c r="FB780" s="89"/>
      <c r="FC780" s="89"/>
      <c r="FD780" s="89"/>
      <c r="FE780" s="89"/>
      <c r="FF780" s="89"/>
      <c r="FG780" s="89"/>
      <c r="FH780" s="89"/>
      <c r="FI780" s="89"/>
      <c r="FJ780" s="89"/>
      <c r="FK780" s="89"/>
      <c r="FL780" s="89"/>
    </row>
    <row r="781" spans="1:168" ht="13">
      <c r="A781" s="89"/>
      <c r="B781" s="118"/>
      <c r="C781" s="85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  <c r="CD781" s="89"/>
      <c r="CE781" s="89"/>
      <c r="CF781" s="89"/>
      <c r="CG781" s="89"/>
      <c r="CH781" s="89"/>
      <c r="CI781" s="89"/>
      <c r="CJ781" s="89"/>
      <c r="CK781" s="89"/>
      <c r="CL781" s="89"/>
      <c r="CM781" s="89"/>
      <c r="CN781" s="89"/>
      <c r="CO781" s="89"/>
      <c r="CP781" s="89"/>
      <c r="CQ781" s="89"/>
      <c r="CR781" s="89"/>
      <c r="CS781" s="89"/>
      <c r="CT781" s="89"/>
      <c r="CU781" s="89"/>
      <c r="CV781" s="89"/>
      <c r="CW781" s="89"/>
      <c r="CX781" s="89"/>
      <c r="CY781" s="89"/>
      <c r="CZ781" s="89"/>
      <c r="DA781" s="89"/>
      <c r="DB781" s="89"/>
      <c r="DC781" s="89"/>
      <c r="DD781" s="89"/>
      <c r="DE781" s="89"/>
      <c r="DF781" s="89"/>
      <c r="DG781" s="89"/>
      <c r="DH781" s="89"/>
      <c r="DI781" s="89"/>
      <c r="DJ781" s="89"/>
      <c r="DK781" s="89"/>
      <c r="DL781" s="89"/>
      <c r="DM781" s="89"/>
      <c r="DN781" s="89"/>
      <c r="DO781" s="89"/>
      <c r="DP781" s="89"/>
      <c r="DQ781" s="89"/>
      <c r="DR781" s="89"/>
      <c r="DS781" s="89"/>
      <c r="DT781" s="89"/>
      <c r="DU781" s="89"/>
      <c r="DV781" s="89"/>
      <c r="DW781" s="89"/>
      <c r="DX781" s="89"/>
      <c r="DY781" s="89"/>
      <c r="DZ781" s="89"/>
      <c r="EA781" s="89"/>
      <c r="EB781" s="89"/>
      <c r="EC781" s="89"/>
      <c r="ED781" s="89"/>
      <c r="EE781" s="89"/>
      <c r="EF781" s="89"/>
      <c r="EG781" s="89"/>
      <c r="EH781" s="89"/>
      <c r="EI781" s="89"/>
      <c r="EJ781" s="89"/>
      <c r="EK781" s="89"/>
      <c r="EL781" s="89"/>
      <c r="EM781" s="89"/>
      <c r="EN781" s="89"/>
      <c r="EO781" s="89"/>
      <c r="EP781" s="89"/>
      <c r="EQ781" s="89"/>
      <c r="ER781" s="89"/>
      <c r="ES781" s="89"/>
      <c r="ET781" s="89"/>
      <c r="EU781" s="89"/>
      <c r="EV781" s="89"/>
      <c r="EW781" s="89"/>
      <c r="EX781" s="89"/>
      <c r="EY781" s="89"/>
      <c r="EZ781" s="89"/>
      <c r="FA781" s="89"/>
      <c r="FB781" s="89"/>
      <c r="FC781" s="89"/>
      <c r="FD781" s="89"/>
      <c r="FE781" s="89"/>
      <c r="FF781" s="89"/>
      <c r="FG781" s="89"/>
      <c r="FH781" s="89"/>
      <c r="FI781" s="89"/>
      <c r="FJ781" s="89"/>
      <c r="FK781" s="89"/>
      <c r="FL781" s="89"/>
    </row>
    <row r="782" spans="1:168" ht="13">
      <c r="A782" s="89"/>
      <c r="B782" s="118"/>
      <c r="C782" s="85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  <c r="CQ782" s="89"/>
      <c r="CR782" s="89"/>
      <c r="CS782" s="89"/>
      <c r="CT782" s="89"/>
      <c r="CU782" s="89"/>
      <c r="CV782" s="89"/>
      <c r="CW782" s="89"/>
      <c r="CX782" s="89"/>
      <c r="CY782" s="89"/>
      <c r="CZ782" s="89"/>
      <c r="DA782" s="89"/>
      <c r="DB782" s="89"/>
      <c r="DC782" s="89"/>
      <c r="DD782" s="89"/>
      <c r="DE782" s="89"/>
      <c r="DF782" s="89"/>
      <c r="DG782" s="89"/>
      <c r="DH782" s="89"/>
      <c r="DI782" s="89"/>
      <c r="DJ782" s="89"/>
      <c r="DK782" s="89"/>
      <c r="DL782" s="89"/>
      <c r="DM782" s="89"/>
      <c r="DN782" s="89"/>
      <c r="DO782" s="89"/>
      <c r="DP782" s="89"/>
      <c r="DQ782" s="89"/>
      <c r="DR782" s="89"/>
      <c r="DS782" s="89"/>
      <c r="DT782" s="89"/>
      <c r="DU782" s="89"/>
      <c r="DV782" s="89"/>
      <c r="DW782" s="89"/>
      <c r="DX782" s="89"/>
      <c r="DY782" s="89"/>
      <c r="DZ782" s="89"/>
      <c r="EA782" s="89"/>
      <c r="EB782" s="89"/>
      <c r="EC782" s="89"/>
      <c r="ED782" s="89"/>
      <c r="EE782" s="89"/>
      <c r="EF782" s="89"/>
      <c r="EG782" s="89"/>
      <c r="EH782" s="89"/>
      <c r="EI782" s="89"/>
      <c r="EJ782" s="89"/>
      <c r="EK782" s="89"/>
      <c r="EL782" s="89"/>
      <c r="EM782" s="89"/>
      <c r="EN782" s="89"/>
      <c r="EO782" s="89"/>
      <c r="EP782" s="89"/>
      <c r="EQ782" s="89"/>
      <c r="ER782" s="89"/>
      <c r="ES782" s="89"/>
      <c r="ET782" s="89"/>
      <c r="EU782" s="89"/>
      <c r="EV782" s="89"/>
      <c r="EW782" s="89"/>
      <c r="EX782" s="89"/>
      <c r="EY782" s="89"/>
      <c r="EZ782" s="89"/>
      <c r="FA782" s="89"/>
      <c r="FB782" s="89"/>
      <c r="FC782" s="89"/>
      <c r="FD782" s="89"/>
      <c r="FE782" s="89"/>
      <c r="FF782" s="89"/>
      <c r="FG782" s="89"/>
      <c r="FH782" s="89"/>
      <c r="FI782" s="89"/>
      <c r="FJ782" s="89"/>
      <c r="FK782" s="89"/>
      <c r="FL782" s="89"/>
    </row>
    <row r="783" spans="1:168" ht="13">
      <c r="A783" s="89"/>
      <c r="B783" s="118"/>
      <c r="C783" s="85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  <c r="CD783" s="89"/>
      <c r="CE783" s="89"/>
      <c r="CF783" s="89"/>
      <c r="CG783" s="89"/>
      <c r="CH783" s="89"/>
      <c r="CI783" s="89"/>
      <c r="CJ783" s="89"/>
      <c r="CK783" s="89"/>
      <c r="CL783" s="89"/>
      <c r="CM783" s="89"/>
      <c r="CN783" s="89"/>
      <c r="CO783" s="89"/>
      <c r="CP783" s="89"/>
      <c r="CQ783" s="89"/>
      <c r="CR783" s="89"/>
      <c r="CS783" s="89"/>
      <c r="CT783" s="89"/>
      <c r="CU783" s="89"/>
      <c r="CV783" s="89"/>
      <c r="CW783" s="89"/>
      <c r="CX783" s="89"/>
      <c r="CY783" s="89"/>
      <c r="CZ783" s="89"/>
      <c r="DA783" s="89"/>
      <c r="DB783" s="89"/>
      <c r="DC783" s="89"/>
      <c r="DD783" s="89"/>
      <c r="DE783" s="89"/>
      <c r="DF783" s="89"/>
      <c r="DG783" s="89"/>
      <c r="DH783" s="89"/>
      <c r="DI783" s="89"/>
      <c r="DJ783" s="89"/>
      <c r="DK783" s="89"/>
      <c r="DL783" s="89"/>
      <c r="DM783" s="89"/>
      <c r="DN783" s="89"/>
      <c r="DO783" s="89"/>
      <c r="DP783" s="89"/>
      <c r="DQ783" s="89"/>
      <c r="DR783" s="89"/>
      <c r="DS783" s="89"/>
      <c r="DT783" s="89"/>
      <c r="DU783" s="89"/>
      <c r="DV783" s="89"/>
      <c r="DW783" s="89"/>
      <c r="DX783" s="89"/>
      <c r="DY783" s="89"/>
      <c r="DZ783" s="89"/>
      <c r="EA783" s="89"/>
      <c r="EB783" s="89"/>
      <c r="EC783" s="89"/>
      <c r="ED783" s="89"/>
      <c r="EE783" s="89"/>
      <c r="EF783" s="89"/>
      <c r="EG783" s="89"/>
      <c r="EH783" s="89"/>
      <c r="EI783" s="89"/>
      <c r="EJ783" s="89"/>
      <c r="EK783" s="89"/>
      <c r="EL783" s="89"/>
      <c r="EM783" s="89"/>
      <c r="EN783" s="89"/>
      <c r="EO783" s="89"/>
      <c r="EP783" s="89"/>
      <c r="EQ783" s="89"/>
      <c r="ER783" s="89"/>
      <c r="ES783" s="89"/>
      <c r="ET783" s="89"/>
      <c r="EU783" s="89"/>
      <c r="EV783" s="89"/>
      <c r="EW783" s="89"/>
      <c r="EX783" s="89"/>
      <c r="EY783" s="89"/>
      <c r="EZ783" s="89"/>
      <c r="FA783" s="89"/>
      <c r="FB783" s="89"/>
      <c r="FC783" s="89"/>
      <c r="FD783" s="89"/>
      <c r="FE783" s="89"/>
      <c r="FF783" s="89"/>
      <c r="FG783" s="89"/>
      <c r="FH783" s="89"/>
      <c r="FI783" s="89"/>
      <c r="FJ783" s="89"/>
      <c r="FK783" s="89"/>
      <c r="FL783" s="89"/>
    </row>
    <row r="784" spans="1:168" ht="13">
      <c r="A784" s="89"/>
      <c r="B784" s="118"/>
      <c r="C784" s="85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  <c r="CD784" s="89"/>
      <c r="CE784" s="89"/>
      <c r="CF784" s="89"/>
      <c r="CG784" s="89"/>
      <c r="CH784" s="89"/>
      <c r="CI784" s="89"/>
      <c r="CJ784" s="89"/>
      <c r="CK784" s="89"/>
      <c r="CL784" s="89"/>
      <c r="CM784" s="89"/>
      <c r="CN784" s="89"/>
      <c r="CO784" s="89"/>
      <c r="CP784" s="89"/>
      <c r="CQ784" s="89"/>
      <c r="CR784" s="89"/>
      <c r="CS784" s="89"/>
      <c r="CT784" s="89"/>
      <c r="CU784" s="89"/>
      <c r="CV784" s="89"/>
      <c r="CW784" s="89"/>
      <c r="CX784" s="89"/>
      <c r="CY784" s="89"/>
      <c r="CZ784" s="89"/>
      <c r="DA784" s="89"/>
      <c r="DB784" s="89"/>
      <c r="DC784" s="89"/>
      <c r="DD784" s="89"/>
      <c r="DE784" s="89"/>
      <c r="DF784" s="89"/>
      <c r="DG784" s="89"/>
      <c r="DH784" s="89"/>
      <c r="DI784" s="89"/>
      <c r="DJ784" s="89"/>
      <c r="DK784" s="89"/>
      <c r="DL784" s="89"/>
      <c r="DM784" s="89"/>
      <c r="DN784" s="89"/>
      <c r="DO784" s="89"/>
      <c r="DP784" s="89"/>
      <c r="DQ784" s="89"/>
      <c r="DR784" s="89"/>
      <c r="DS784" s="89"/>
      <c r="DT784" s="89"/>
      <c r="DU784" s="89"/>
      <c r="DV784" s="89"/>
      <c r="DW784" s="89"/>
      <c r="DX784" s="89"/>
      <c r="DY784" s="89"/>
      <c r="DZ784" s="89"/>
      <c r="EA784" s="89"/>
      <c r="EB784" s="89"/>
      <c r="EC784" s="89"/>
      <c r="ED784" s="89"/>
      <c r="EE784" s="89"/>
      <c r="EF784" s="89"/>
      <c r="EG784" s="89"/>
      <c r="EH784" s="89"/>
      <c r="EI784" s="89"/>
      <c r="EJ784" s="89"/>
      <c r="EK784" s="89"/>
      <c r="EL784" s="89"/>
      <c r="EM784" s="89"/>
      <c r="EN784" s="89"/>
      <c r="EO784" s="89"/>
      <c r="EP784" s="89"/>
      <c r="EQ784" s="89"/>
      <c r="ER784" s="89"/>
      <c r="ES784" s="89"/>
      <c r="ET784" s="89"/>
      <c r="EU784" s="89"/>
      <c r="EV784" s="89"/>
      <c r="EW784" s="89"/>
      <c r="EX784" s="89"/>
      <c r="EY784" s="89"/>
      <c r="EZ784" s="89"/>
      <c r="FA784" s="89"/>
      <c r="FB784" s="89"/>
      <c r="FC784" s="89"/>
      <c r="FD784" s="89"/>
      <c r="FE784" s="89"/>
      <c r="FF784" s="89"/>
      <c r="FG784" s="89"/>
      <c r="FH784" s="89"/>
      <c r="FI784" s="89"/>
      <c r="FJ784" s="89"/>
      <c r="FK784" s="89"/>
      <c r="FL784" s="89"/>
    </row>
    <row r="785" spans="1:168" ht="13">
      <c r="A785" s="89"/>
      <c r="B785" s="118"/>
      <c r="C785" s="85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  <c r="CB785" s="89"/>
      <c r="CC785" s="89"/>
      <c r="CD785" s="89"/>
      <c r="CE785" s="89"/>
      <c r="CF785" s="89"/>
      <c r="CG785" s="89"/>
      <c r="CH785" s="89"/>
      <c r="CI785" s="89"/>
      <c r="CJ785" s="89"/>
      <c r="CK785" s="89"/>
      <c r="CL785" s="89"/>
      <c r="CM785" s="89"/>
      <c r="CN785" s="89"/>
      <c r="CO785" s="89"/>
      <c r="CP785" s="89"/>
      <c r="CQ785" s="89"/>
      <c r="CR785" s="89"/>
      <c r="CS785" s="89"/>
      <c r="CT785" s="89"/>
      <c r="CU785" s="89"/>
      <c r="CV785" s="89"/>
      <c r="CW785" s="89"/>
      <c r="CX785" s="89"/>
      <c r="CY785" s="89"/>
      <c r="CZ785" s="89"/>
      <c r="DA785" s="89"/>
      <c r="DB785" s="89"/>
      <c r="DC785" s="89"/>
      <c r="DD785" s="89"/>
      <c r="DE785" s="89"/>
      <c r="DF785" s="89"/>
      <c r="DG785" s="89"/>
      <c r="DH785" s="89"/>
      <c r="DI785" s="89"/>
      <c r="DJ785" s="89"/>
      <c r="DK785" s="89"/>
      <c r="DL785" s="89"/>
      <c r="DM785" s="89"/>
      <c r="DN785" s="89"/>
      <c r="DO785" s="89"/>
      <c r="DP785" s="89"/>
      <c r="DQ785" s="89"/>
      <c r="DR785" s="89"/>
      <c r="DS785" s="89"/>
      <c r="DT785" s="89"/>
      <c r="DU785" s="89"/>
      <c r="DV785" s="89"/>
      <c r="DW785" s="89"/>
      <c r="DX785" s="89"/>
      <c r="DY785" s="89"/>
      <c r="DZ785" s="89"/>
      <c r="EA785" s="89"/>
      <c r="EB785" s="89"/>
      <c r="EC785" s="89"/>
      <c r="ED785" s="89"/>
      <c r="EE785" s="89"/>
      <c r="EF785" s="89"/>
      <c r="EG785" s="89"/>
      <c r="EH785" s="89"/>
      <c r="EI785" s="89"/>
      <c r="EJ785" s="89"/>
      <c r="EK785" s="89"/>
      <c r="EL785" s="89"/>
      <c r="EM785" s="89"/>
      <c r="EN785" s="89"/>
      <c r="EO785" s="89"/>
      <c r="EP785" s="89"/>
      <c r="EQ785" s="89"/>
      <c r="ER785" s="89"/>
      <c r="ES785" s="89"/>
      <c r="ET785" s="89"/>
      <c r="EU785" s="89"/>
      <c r="EV785" s="89"/>
      <c r="EW785" s="89"/>
      <c r="EX785" s="89"/>
      <c r="EY785" s="89"/>
      <c r="EZ785" s="89"/>
      <c r="FA785" s="89"/>
      <c r="FB785" s="89"/>
      <c r="FC785" s="89"/>
      <c r="FD785" s="89"/>
      <c r="FE785" s="89"/>
      <c r="FF785" s="89"/>
      <c r="FG785" s="89"/>
      <c r="FH785" s="89"/>
      <c r="FI785" s="89"/>
      <c r="FJ785" s="89"/>
      <c r="FK785" s="89"/>
      <c r="FL785" s="89"/>
    </row>
    <row r="786" spans="1:168" ht="13">
      <c r="A786" s="89"/>
      <c r="B786" s="118"/>
      <c r="C786" s="85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  <c r="CD786" s="89"/>
      <c r="CE786" s="89"/>
      <c r="CF786" s="89"/>
      <c r="CG786" s="89"/>
      <c r="CH786" s="89"/>
      <c r="CI786" s="89"/>
      <c r="CJ786" s="89"/>
      <c r="CK786" s="89"/>
      <c r="CL786" s="89"/>
      <c r="CM786" s="89"/>
      <c r="CN786" s="89"/>
      <c r="CO786" s="89"/>
      <c r="CP786" s="89"/>
      <c r="CQ786" s="89"/>
      <c r="CR786" s="89"/>
      <c r="CS786" s="89"/>
      <c r="CT786" s="89"/>
      <c r="CU786" s="89"/>
      <c r="CV786" s="89"/>
      <c r="CW786" s="89"/>
      <c r="CX786" s="89"/>
      <c r="CY786" s="89"/>
      <c r="CZ786" s="89"/>
      <c r="DA786" s="89"/>
      <c r="DB786" s="89"/>
      <c r="DC786" s="89"/>
      <c r="DD786" s="89"/>
      <c r="DE786" s="89"/>
      <c r="DF786" s="89"/>
      <c r="DG786" s="89"/>
      <c r="DH786" s="89"/>
      <c r="DI786" s="89"/>
      <c r="DJ786" s="89"/>
      <c r="DK786" s="89"/>
      <c r="DL786" s="89"/>
      <c r="DM786" s="89"/>
      <c r="DN786" s="89"/>
      <c r="DO786" s="89"/>
      <c r="DP786" s="89"/>
      <c r="DQ786" s="89"/>
      <c r="DR786" s="89"/>
      <c r="DS786" s="89"/>
      <c r="DT786" s="89"/>
      <c r="DU786" s="89"/>
      <c r="DV786" s="89"/>
      <c r="DW786" s="89"/>
      <c r="DX786" s="89"/>
      <c r="DY786" s="89"/>
      <c r="DZ786" s="89"/>
      <c r="EA786" s="89"/>
      <c r="EB786" s="89"/>
      <c r="EC786" s="89"/>
      <c r="ED786" s="89"/>
      <c r="EE786" s="89"/>
      <c r="EF786" s="89"/>
      <c r="EG786" s="89"/>
      <c r="EH786" s="89"/>
      <c r="EI786" s="89"/>
      <c r="EJ786" s="89"/>
      <c r="EK786" s="89"/>
      <c r="EL786" s="89"/>
      <c r="EM786" s="89"/>
      <c r="EN786" s="89"/>
      <c r="EO786" s="89"/>
      <c r="EP786" s="89"/>
      <c r="EQ786" s="89"/>
      <c r="ER786" s="89"/>
      <c r="ES786" s="89"/>
      <c r="ET786" s="89"/>
      <c r="EU786" s="89"/>
      <c r="EV786" s="89"/>
      <c r="EW786" s="89"/>
      <c r="EX786" s="89"/>
      <c r="EY786" s="89"/>
      <c r="EZ786" s="89"/>
      <c r="FA786" s="89"/>
      <c r="FB786" s="89"/>
      <c r="FC786" s="89"/>
      <c r="FD786" s="89"/>
      <c r="FE786" s="89"/>
      <c r="FF786" s="89"/>
      <c r="FG786" s="89"/>
      <c r="FH786" s="89"/>
      <c r="FI786" s="89"/>
      <c r="FJ786" s="89"/>
      <c r="FK786" s="89"/>
      <c r="FL786" s="89"/>
    </row>
    <row r="787" spans="1:168" ht="13">
      <c r="A787" s="89"/>
      <c r="B787" s="118"/>
      <c r="C787" s="85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  <c r="CD787" s="89"/>
      <c r="CE787" s="89"/>
      <c r="CF787" s="89"/>
      <c r="CG787" s="89"/>
      <c r="CH787" s="89"/>
      <c r="CI787" s="89"/>
      <c r="CJ787" s="89"/>
      <c r="CK787" s="89"/>
      <c r="CL787" s="89"/>
      <c r="CM787" s="89"/>
      <c r="CN787" s="89"/>
      <c r="CO787" s="89"/>
      <c r="CP787" s="89"/>
      <c r="CQ787" s="89"/>
      <c r="CR787" s="89"/>
      <c r="CS787" s="89"/>
      <c r="CT787" s="89"/>
      <c r="CU787" s="89"/>
      <c r="CV787" s="89"/>
      <c r="CW787" s="89"/>
      <c r="CX787" s="89"/>
      <c r="CY787" s="89"/>
      <c r="CZ787" s="89"/>
      <c r="DA787" s="89"/>
      <c r="DB787" s="89"/>
      <c r="DC787" s="89"/>
      <c r="DD787" s="89"/>
      <c r="DE787" s="89"/>
      <c r="DF787" s="89"/>
      <c r="DG787" s="89"/>
      <c r="DH787" s="89"/>
      <c r="DI787" s="89"/>
      <c r="DJ787" s="89"/>
      <c r="DK787" s="89"/>
      <c r="DL787" s="89"/>
      <c r="DM787" s="89"/>
      <c r="DN787" s="89"/>
      <c r="DO787" s="89"/>
      <c r="DP787" s="89"/>
      <c r="DQ787" s="89"/>
      <c r="DR787" s="89"/>
      <c r="DS787" s="89"/>
      <c r="DT787" s="89"/>
      <c r="DU787" s="89"/>
      <c r="DV787" s="89"/>
      <c r="DW787" s="89"/>
      <c r="DX787" s="89"/>
      <c r="DY787" s="89"/>
      <c r="DZ787" s="89"/>
      <c r="EA787" s="89"/>
      <c r="EB787" s="89"/>
      <c r="EC787" s="89"/>
      <c r="ED787" s="89"/>
      <c r="EE787" s="89"/>
      <c r="EF787" s="89"/>
      <c r="EG787" s="89"/>
      <c r="EH787" s="89"/>
      <c r="EI787" s="89"/>
      <c r="EJ787" s="89"/>
      <c r="EK787" s="89"/>
      <c r="EL787" s="89"/>
      <c r="EM787" s="89"/>
      <c r="EN787" s="89"/>
      <c r="EO787" s="89"/>
      <c r="EP787" s="89"/>
      <c r="EQ787" s="89"/>
      <c r="ER787" s="89"/>
      <c r="ES787" s="89"/>
      <c r="ET787" s="89"/>
      <c r="EU787" s="89"/>
      <c r="EV787" s="89"/>
      <c r="EW787" s="89"/>
      <c r="EX787" s="89"/>
      <c r="EY787" s="89"/>
      <c r="EZ787" s="89"/>
      <c r="FA787" s="89"/>
      <c r="FB787" s="89"/>
      <c r="FC787" s="89"/>
      <c r="FD787" s="89"/>
      <c r="FE787" s="89"/>
      <c r="FF787" s="89"/>
      <c r="FG787" s="89"/>
      <c r="FH787" s="89"/>
      <c r="FI787" s="89"/>
      <c r="FJ787" s="89"/>
      <c r="FK787" s="89"/>
      <c r="FL787" s="89"/>
    </row>
    <row r="788" spans="1:168" ht="13">
      <c r="A788" s="89"/>
      <c r="B788" s="118"/>
      <c r="C788" s="85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  <c r="CR788" s="89"/>
      <c r="CS788" s="89"/>
      <c r="CT788" s="89"/>
      <c r="CU788" s="89"/>
      <c r="CV788" s="89"/>
      <c r="CW788" s="89"/>
      <c r="CX788" s="89"/>
      <c r="CY788" s="89"/>
      <c r="CZ788" s="89"/>
      <c r="DA788" s="89"/>
      <c r="DB788" s="89"/>
      <c r="DC788" s="89"/>
      <c r="DD788" s="89"/>
      <c r="DE788" s="89"/>
      <c r="DF788" s="89"/>
      <c r="DG788" s="89"/>
      <c r="DH788" s="89"/>
      <c r="DI788" s="89"/>
      <c r="DJ788" s="89"/>
      <c r="DK788" s="89"/>
      <c r="DL788" s="89"/>
      <c r="DM788" s="89"/>
      <c r="DN788" s="89"/>
      <c r="DO788" s="89"/>
      <c r="DP788" s="89"/>
      <c r="DQ788" s="89"/>
      <c r="DR788" s="89"/>
      <c r="DS788" s="89"/>
      <c r="DT788" s="89"/>
      <c r="DU788" s="89"/>
      <c r="DV788" s="89"/>
      <c r="DW788" s="89"/>
      <c r="DX788" s="89"/>
      <c r="DY788" s="89"/>
      <c r="DZ788" s="89"/>
      <c r="EA788" s="89"/>
      <c r="EB788" s="89"/>
      <c r="EC788" s="89"/>
      <c r="ED788" s="89"/>
      <c r="EE788" s="89"/>
      <c r="EF788" s="89"/>
      <c r="EG788" s="89"/>
      <c r="EH788" s="89"/>
      <c r="EI788" s="89"/>
      <c r="EJ788" s="89"/>
      <c r="EK788" s="89"/>
      <c r="EL788" s="89"/>
      <c r="EM788" s="89"/>
      <c r="EN788" s="89"/>
      <c r="EO788" s="89"/>
      <c r="EP788" s="89"/>
      <c r="EQ788" s="89"/>
      <c r="ER788" s="89"/>
      <c r="ES788" s="89"/>
      <c r="ET788" s="89"/>
      <c r="EU788" s="89"/>
      <c r="EV788" s="89"/>
      <c r="EW788" s="89"/>
      <c r="EX788" s="89"/>
      <c r="EY788" s="89"/>
      <c r="EZ788" s="89"/>
      <c r="FA788" s="89"/>
      <c r="FB788" s="89"/>
      <c r="FC788" s="89"/>
      <c r="FD788" s="89"/>
      <c r="FE788" s="89"/>
      <c r="FF788" s="89"/>
      <c r="FG788" s="89"/>
      <c r="FH788" s="89"/>
      <c r="FI788" s="89"/>
      <c r="FJ788" s="89"/>
      <c r="FK788" s="89"/>
      <c r="FL788" s="89"/>
    </row>
    <row r="789" spans="1:168" ht="13">
      <c r="A789" s="89"/>
      <c r="B789" s="118"/>
      <c r="C789" s="85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  <c r="CD789" s="89"/>
      <c r="CE789" s="89"/>
      <c r="CF789" s="89"/>
      <c r="CG789" s="89"/>
      <c r="CH789" s="89"/>
      <c r="CI789" s="89"/>
      <c r="CJ789" s="89"/>
      <c r="CK789" s="89"/>
      <c r="CL789" s="89"/>
      <c r="CM789" s="89"/>
      <c r="CN789" s="89"/>
      <c r="CO789" s="89"/>
      <c r="CP789" s="89"/>
      <c r="CQ789" s="89"/>
      <c r="CR789" s="89"/>
      <c r="CS789" s="89"/>
      <c r="CT789" s="89"/>
      <c r="CU789" s="89"/>
      <c r="CV789" s="89"/>
      <c r="CW789" s="89"/>
      <c r="CX789" s="89"/>
      <c r="CY789" s="89"/>
      <c r="CZ789" s="89"/>
      <c r="DA789" s="89"/>
      <c r="DB789" s="89"/>
      <c r="DC789" s="89"/>
      <c r="DD789" s="89"/>
      <c r="DE789" s="89"/>
      <c r="DF789" s="89"/>
      <c r="DG789" s="89"/>
      <c r="DH789" s="89"/>
      <c r="DI789" s="89"/>
      <c r="DJ789" s="89"/>
      <c r="DK789" s="89"/>
      <c r="DL789" s="89"/>
      <c r="DM789" s="89"/>
      <c r="DN789" s="89"/>
      <c r="DO789" s="89"/>
      <c r="DP789" s="89"/>
      <c r="DQ789" s="89"/>
      <c r="DR789" s="89"/>
      <c r="DS789" s="89"/>
      <c r="DT789" s="89"/>
      <c r="DU789" s="89"/>
      <c r="DV789" s="89"/>
      <c r="DW789" s="89"/>
      <c r="DX789" s="89"/>
      <c r="DY789" s="89"/>
      <c r="DZ789" s="89"/>
      <c r="EA789" s="89"/>
      <c r="EB789" s="89"/>
      <c r="EC789" s="89"/>
      <c r="ED789" s="89"/>
      <c r="EE789" s="89"/>
      <c r="EF789" s="89"/>
      <c r="EG789" s="89"/>
      <c r="EH789" s="89"/>
      <c r="EI789" s="89"/>
      <c r="EJ789" s="89"/>
      <c r="EK789" s="89"/>
      <c r="EL789" s="89"/>
      <c r="EM789" s="89"/>
      <c r="EN789" s="89"/>
      <c r="EO789" s="89"/>
      <c r="EP789" s="89"/>
      <c r="EQ789" s="89"/>
      <c r="ER789" s="89"/>
      <c r="ES789" s="89"/>
      <c r="ET789" s="89"/>
      <c r="EU789" s="89"/>
      <c r="EV789" s="89"/>
      <c r="EW789" s="89"/>
      <c r="EX789" s="89"/>
      <c r="EY789" s="89"/>
      <c r="EZ789" s="89"/>
      <c r="FA789" s="89"/>
      <c r="FB789" s="89"/>
      <c r="FC789" s="89"/>
      <c r="FD789" s="89"/>
      <c r="FE789" s="89"/>
      <c r="FF789" s="89"/>
      <c r="FG789" s="89"/>
      <c r="FH789" s="89"/>
      <c r="FI789" s="89"/>
      <c r="FJ789" s="89"/>
      <c r="FK789" s="89"/>
      <c r="FL789" s="89"/>
    </row>
    <row r="790" spans="1:168" ht="13">
      <c r="A790" s="89"/>
      <c r="B790" s="118"/>
      <c r="C790" s="85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  <c r="CR790" s="89"/>
      <c r="CS790" s="89"/>
      <c r="CT790" s="89"/>
      <c r="CU790" s="89"/>
      <c r="CV790" s="89"/>
      <c r="CW790" s="89"/>
      <c r="CX790" s="89"/>
      <c r="CY790" s="89"/>
      <c r="CZ790" s="89"/>
      <c r="DA790" s="89"/>
      <c r="DB790" s="89"/>
      <c r="DC790" s="89"/>
      <c r="DD790" s="89"/>
      <c r="DE790" s="89"/>
      <c r="DF790" s="89"/>
      <c r="DG790" s="89"/>
      <c r="DH790" s="89"/>
      <c r="DI790" s="89"/>
      <c r="DJ790" s="89"/>
      <c r="DK790" s="89"/>
      <c r="DL790" s="89"/>
      <c r="DM790" s="89"/>
      <c r="DN790" s="89"/>
      <c r="DO790" s="89"/>
      <c r="DP790" s="89"/>
      <c r="DQ790" s="89"/>
      <c r="DR790" s="89"/>
      <c r="DS790" s="89"/>
      <c r="DT790" s="89"/>
      <c r="DU790" s="89"/>
      <c r="DV790" s="89"/>
      <c r="DW790" s="89"/>
      <c r="DX790" s="89"/>
      <c r="DY790" s="89"/>
      <c r="DZ790" s="89"/>
      <c r="EA790" s="89"/>
      <c r="EB790" s="89"/>
      <c r="EC790" s="89"/>
      <c r="ED790" s="89"/>
      <c r="EE790" s="89"/>
      <c r="EF790" s="89"/>
      <c r="EG790" s="89"/>
      <c r="EH790" s="89"/>
      <c r="EI790" s="89"/>
      <c r="EJ790" s="89"/>
      <c r="EK790" s="89"/>
      <c r="EL790" s="89"/>
      <c r="EM790" s="89"/>
      <c r="EN790" s="89"/>
      <c r="EO790" s="89"/>
      <c r="EP790" s="89"/>
      <c r="EQ790" s="89"/>
      <c r="ER790" s="89"/>
      <c r="ES790" s="89"/>
      <c r="ET790" s="89"/>
      <c r="EU790" s="89"/>
      <c r="EV790" s="89"/>
      <c r="EW790" s="89"/>
      <c r="EX790" s="89"/>
      <c r="EY790" s="89"/>
      <c r="EZ790" s="89"/>
      <c r="FA790" s="89"/>
      <c r="FB790" s="89"/>
      <c r="FC790" s="89"/>
      <c r="FD790" s="89"/>
      <c r="FE790" s="89"/>
      <c r="FF790" s="89"/>
      <c r="FG790" s="89"/>
      <c r="FH790" s="89"/>
      <c r="FI790" s="89"/>
      <c r="FJ790" s="89"/>
      <c r="FK790" s="89"/>
      <c r="FL790" s="89"/>
    </row>
    <row r="791" spans="1:168" ht="13">
      <c r="A791" s="89"/>
      <c r="B791" s="118"/>
      <c r="C791" s="85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  <c r="CD791" s="89"/>
      <c r="CE791" s="89"/>
      <c r="CF791" s="89"/>
      <c r="CG791" s="89"/>
      <c r="CH791" s="89"/>
      <c r="CI791" s="89"/>
      <c r="CJ791" s="89"/>
      <c r="CK791" s="89"/>
      <c r="CL791" s="89"/>
      <c r="CM791" s="89"/>
      <c r="CN791" s="89"/>
      <c r="CO791" s="89"/>
      <c r="CP791" s="89"/>
      <c r="CQ791" s="89"/>
      <c r="CR791" s="89"/>
      <c r="CS791" s="89"/>
      <c r="CT791" s="89"/>
      <c r="CU791" s="89"/>
      <c r="CV791" s="89"/>
      <c r="CW791" s="89"/>
      <c r="CX791" s="89"/>
      <c r="CY791" s="89"/>
      <c r="CZ791" s="89"/>
      <c r="DA791" s="89"/>
      <c r="DB791" s="89"/>
      <c r="DC791" s="89"/>
      <c r="DD791" s="89"/>
      <c r="DE791" s="89"/>
      <c r="DF791" s="89"/>
      <c r="DG791" s="89"/>
      <c r="DH791" s="89"/>
      <c r="DI791" s="89"/>
      <c r="DJ791" s="89"/>
      <c r="DK791" s="89"/>
      <c r="DL791" s="89"/>
      <c r="DM791" s="89"/>
      <c r="DN791" s="89"/>
      <c r="DO791" s="89"/>
      <c r="DP791" s="89"/>
      <c r="DQ791" s="89"/>
      <c r="DR791" s="89"/>
      <c r="DS791" s="89"/>
      <c r="DT791" s="89"/>
      <c r="DU791" s="89"/>
      <c r="DV791" s="89"/>
      <c r="DW791" s="89"/>
      <c r="DX791" s="89"/>
      <c r="DY791" s="89"/>
      <c r="DZ791" s="89"/>
      <c r="EA791" s="89"/>
      <c r="EB791" s="89"/>
      <c r="EC791" s="89"/>
      <c r="ED791" s="89"/>
      <c r="EE791" s="89"/>
      <c r="EF791" s="89"/>
      <c r="EG791" s="89"/>
      <c r="EH791" s="89"/>
      <c r="EI791" s="89"/>
      <c r="EJ791" s="89"/>
      <c r="EK791" s="89"/>
      <c r="EL791" s="89"/>
      <c r="EM791" s="89"/>
      <c r="EN791" s="89"/>
      <c r="EO791" s="89"/>
      <c r="EP791" s="89"/>
      <c r="EQ791" s="89"/>
      <c r="ER791" s="89"/>
      <c r="ES791" s="89"/>
      <c r="ET791" s="89"/>
      <c r="EU791" s="89"/>
      <c r="EV791" s="89"/>
      <c r="EW791" s="89"/>
      <c r="EX791" s="89"/>
      <c r="EY791" s="89"/>
      <c r="EZ791" s="89"/>
      <c r="FA791" s="89"/>
      <c r="FB791" s="89"/>
      <c r="FC791" s="89"/>
      <c r="FD791" s="89"/>
      <c r="FE791" s="89"/>
      <c r="FF791" s="89"/>
      <c r="FG791" s="89"/>
      <c r="FH791" s="89"/>
      <c r="FI791" s="89"/>
      <c r="FJ791" s="89"/>
      <c r="FK791" s="89"/>
      <c r="FL791" s="89"/>
    </row>
    <row r="792" spans="1:168" ht="13">
      <c r="A792" s="89"/>
      <c r="B792" s="118"/>
      <c r="C792" s="85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  <c r="CD792" s="89"/>
      <c r="CE792" s="89"/>
      <c r="CF792" s="89"/>
      <c r="CG792" s="89"/>
      <c r="CH792" s="89"/>
      <c r="CI792" s="89"/>
      <c r="CJ792" s="89"/>
      <c r="CK792" s="89"/>
      <c r="CL792" s="89"/>
      <c r="CM792" s="89"/>
      <c r="CN792" s="89"/>
      <c r="CO792" s="89"/>
      <c r="CP792" s="89"/>
      <c r="CQ792" s="89"/>
      <c r="CR792" s="89"/>
      <c r="CS792" s="89"/>
      <c r="CT792" s="89"/>
      <c r="CU792" s="89"/>
      <c r="CV792" s="89"/>
      <c r="CW792" s="89"/>
      <c r="CX792" s="89"/>
      <c r="CY792" s="89"/>
      <c r="CZ792" s="89"/>
      <c r="DA792" s="89"/>
      <c r="DB792" s="89"/>
      <c r="DC792" s="89"/>
      <c r="DD792" s="89"/>
      <c r="DE792" s="89"/>
      <c r="DF792" s="89"/>
      <c r="DG792" s="89"/>
      <c r="DH792" s="89"/>
      <c r="DI792" s="89"/>
      <c r="DJ792" s="89"/>
      <c r="DK792" s="89"/>
      <c r="DL792" s="89"/>
      <c r="DM792" s="89"/>
      <c r="DN792" s="89"/>
      <c r="DO792" s="89"/>
      <c r="DP792" s="89"/>
      <c r="DQ792" s="89"/>
      <c r="DR792" s="89"/>
      <c r="DS792" s="89"/>
      <c r="DT792" s="89"/>
      <c r="DU792" s="89"/>
      <c r="DV792" s="89"/>
      <c r="DW792" s="89"/>
      <c r="DX792" s="89"/>
      <c r="DY792" s="89"/>
      <c r="DZ792" s="89"/>
      <c r="EA792" s="89"/>
      <c r="EB792" s="89"/>
      <c r="EC792" s="89"/>
      <c r="ED792" s="89"/>
      <c r="EE792" s="89"/>
      <c r="EF792" s="89"/>
      <c r="EG792" s="89"/>
      <c r="EH792" s="89"/>
      <c r="EI792" s="89"/>
      <c r="EJ792" s="89"/>
      <c r="EK792" s="89"/>
      <c r="EL792" s="89"/>
      <c r="EM792" s="89"/>
      <c r="EN792" s="89"/>
      <c r="EO792" s="89"/>
      <c r="EP792" s="89"/>
      <c r="EQ792" s="89"/>
      <c r="ER792" s="89"/>
      <c r="ES792" s="89"/>
      <c r="ET792" s="89"/>
      <c r="EU792" s="89"/>
      <c r="EV792" s="89"/>
      <c r="EW792" s="89"/>
      <c r="EX792" s="89"/>
      <c r="EY792" s="89"/>
      <c r="EZ792" s="89"/>
      <c r="FA792" s="89"/>
      <c r="FB792" s="89"/>
      <c r="FC792" s="89"/>
      <c r="FD792" s="89"/>
      <c r="FE792" s="89"/>
      <c r="FF792" s="89"/>
      <c r="FG792" s="89"/>
      <c r="FH792" s="89"/>
      <c r="FI792" s="89"/>
      <c r="FJ792" s="89"/>
      <c r="FK792" s="89"/>
      <c r="FL792" s="89"/>
    </row>
    <row r="793" spans="1:168" ht="13">
      <c r="A793" s="89"/>
      <c r="B793" s="118"/>
      <c r="C793" s="85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  <c r="CD793" s="89"/>
      <c r="CE793" s="89"/>
      <c r="CF793" s="89"/>
      <c r="CG793" s="89"/>
      <c r="CH793" s="89"/>
      <c r="CI793" s="89"/>
      <c r="CJ793" s="89"/>
      <c r="CK793" s="89"/>
      <c r="CL793" s="89"/>
      <c r="CM793" s="89"/>
      <c r="CN793" s="89"/>
      <c r="CO793" s="89"/>
      <c r="CP793" s="89"/>
      <c r="CQ793" s="89"/>
      <c r="CR793" s="89"/>
      <c r="CS793" s="89"/>
      <c r="CT793" s="89"/>
      <c r="CU793" s="89"/>
      <c r="CV793" s="89"/>
      <c r="CW793" s="89"/>
      <c r="CX793" s="89"/>
      <c r="CY793" s="89"/>
      <c r="CZ793" s="89"/>
      <c r="DA793" s="89"/>
      <c r="DB793" s="89"/>
      <c r="DC793" s="89"/>
      <c r="DD793" s="89"/>
      <c r="DE793" s="89"/>
      <c r="DF793" s="89"/>
      <c r="DG793" s="89"/>
      <c r="DH793" s="89"/>
      <c r="DI793" s="89"/>
      <c r="DJ793" s="89"/>
      <c r="DK793" s="89"/>
      <c r="DL793" s="89"/>
      <c r="DM793" s="89"/>
      <c r="DN793" s="89"/>
      <c r="DO793" s="89"/>
      <c r="DP793" s="89"/>
      <c r="DQ793" s="89"/>
      <c r="DR793" s="89"/>
      <c r="DS793" s="89"/>
      <c r="DT793" s="89"/>
      <c r="DU793" s="89"/>
      <c r="DV793" s="89"/>
      <c r="DW793" s="89"/>
      <c r="DX793" s="89"/>
      <c r="DY793" s="89"/>
      <c r="DZ793" s="89"/>
      <c r="EA793" s="89"/>
      <c r="EB793" s="89"/>
      <c r="EC793" s="89"/>
      <c r="ED793" s="89"/>
      <c r="EE793" s="89"/>
      <c r="EF793" s="89"/>
      <c r="EG793" s="89"/>
      <c r="EH793" s="89"/>
      <c r="EI793" s="89"/>
      <c r="EJ793" s="89"/>
      <c r="EK793" s="89"/>
      <c r="EL793" s="89"/>
      <c r="EM793" s="89"/>
      <c r="EN793" s="89"/>
      <c r="EO793" s="89"/>
      <c r="EP793" s="89"/>
      <c r="EQ793" s="89"/>
      <c r="ER793" s="89"/>
      <c r="ES793" s="89"/>
      <c r="ET793" s="89"/>
      <c r="EU793" s="89"/>
      <c r="EV793" s="89"/>
      <c r="EW793" s="89"/>
      <c r="EX793" s="89"/>
      <c r="EY793" s="89"/>
      <c r="EZ793" s="89"/>
      <c r="FA793" s="89"/>
      <c r="FB793" s="89"/>
      <c r="FC793" s="89"/>
      <c r="FD793" s="89"/>
      <c r="FE793" s="89"/>
      <c r="FF793" s="89"/>
      <c r="FG793" s="89"/>
      <c r="FH793" s="89"/>
      <c r="FI793" s="89"/>
      <c r="FJ793" s="89"/>
      <c r="FK793" s="89"/>
      <c r="FL793" s="89"/>
    </row>
    <row r="794" spans="1:168" ht="13">
      <c r="A794" s="89"/>
      <c r="B794" s="118"/>
      <c r="C794" s="85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  <c r="CD794" s="89"/>
      <c r="CE794" s="89"/>
      <c r="CF794" s="89"/>
      <c r="CG794" s="89"/>
      <c r="CH794" s="89"/>
      <c r="CI794" s="89"/>
      <c r="CJ794" s="89"/>
      <c r="CK794" s="89"/>
      <c r="CL794" s="89"/>
      <c r="CM794" s="89"/>
      <c r="CN794" s="89"/>
      <c r="CO794" s="89"/>
      <c r="CP794" s="89"/>
      <c r="CQ794" s="89"/>
      <c r="CR794" s="89"/>
      <c r="CS794" s="89"/>
      <c r="CT794" s="89"/>
      <c r="CU794" s="89"/>
      <c r="CV794" s="89"/>
      <c r="CW794" s="89"/>
      <c r="CX794" s="89"/>
      <c r="CY794" s="89"/>
      <c r="CZ794" s="89"/>
      <c r="DA794" s="89"/>
      <c r="DB794" s="89"/>
      <c r="DC794" s="89"/>
      <c r="DD794" s="89"/>
      <c r="DE794" s="89"/>
      <c r="DF794" s="89"/>
      <c r="DG794" s="89"/>
      <c r="DH794" s="89"/>
      <c r="DI794" s="89"/>
      <c r="DJ794" s="89"/>
      <c r="DK794" s="89"/>
      <c r="DL794" s="89"/>
      <c r="DM794" s="89"/>
      <c r="DN794" s="89"/>
      <c r="DO794" s="89"/>
      <c r="DP794" s="89"/>
      <c r="DQ794" s="89"/>
      <c r="DR794" s="89"/>
      <c r="DS794" s="89"/>
      <c r="DT794" s="89"/>
      <c r="DU794" s="89"/>
      <c r="DV794" s="89"/>
      <c r="DW794" s="89"/>
      <c r="DX794" s="89"/>
      <c r="DY794" s="89"/>
      <c r="DZ794" s="89"/>
      <c r="EA794" s="89"/>
      <c r="EB794" s="89"/>
      <c r="EC794" s="89"/>
      <c r="ED794" s="89"/>
      <c r="EE794" s="89"/>
      <c r="EF794" s="89"/>
      <c r="EG794" s="89"/>
      <c r="EH794" s="89"/>
      <c r="EI794" s="89"/>
      <c r="EJ794" s="89"/>
      <c r="EK794" s="89"/>
      <c r="EL794" s="89"/>
      <c r="EM794" s="89"/>
      <c r="EN794" s="89"/>
      <c r="EO794" s="89"/>
      <c r="EP794" s="89"/>
      <c r="EQ794" s="89"/>
      <c r="ER794" s="89"/>
      <c r="ES794" s="89"/>
      <c r="ET794" s="89"/>
      <c r="EU794" s="89"/>
      <c r="EV794" s="89"/>
      <c r="EW794" s="89"/>
      <c r="EX794" s="89"/>
      <c r="EY794" s="89"/>
      <c r="EZ794" s="89"/>
      <c r="FA794" s="89"/>
      <c r="FB794" s="89"/>
      <c r="FC794" s="89"/>
      <c r="FD794" s="89"/>
      <c r="FE794" s="89"/>
      <c r="FF794" s="89"/>
      <c r="FG794" s="89"/>
      <c r="FH794" s="89"/>
      <c r="FI794" s="89"/>
      <c r="FJ794" s="89"/>
      <c r="FK794" s="89"/>
      <c r="FL794" s="89"/>
    </row>
    <row r="795" spans="1:168" ht="13">
      <c r="A795" s="89"/>
      <c r="B795" s="118"/>
      <c r="C795" s="85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  <c r="CD795" s="89"/>
      <c r="CE795" s="89"/>
      <c r="CF795" s="89"/>
      <c r="CG795" s="89"/>
      <c r="CH795" s="89"/>
      <c r="CI795" s="89"/>
      <c r="CJ795" s="89"/>
      <c r="CK795" s="89"/>
      <c r="CL795" s="89"/>
      <c r="CM795" s="89"/>
      <c r="CN795" s="89"/>
      <c r="CO795" s="89"/>
      <c r="CP795" s="89"/>
      <c r="CQ795" s="89"/>
      <c r="CR795" s="89"/>
      <c r="CS795" s="89"/>
      <c r="CT795" s="89"/>
      <c r="CU795" s="89"/>
      <c r="CV795" s="89"/>
      <c r="CW795" s="89"/>
      <c r="CX795" s="89"/>
      <c r="CY795" s="89"/>
      <c r="CZ795" s="89"/>
      <c r="DA795" s="89"/>
      <c r="DB795" s="89"/>
      <c r="DC795" s="89"/>
      <c r="DD795" s="89"/>
      <c r="DE795" s="89"/>
      <c r="DF795" s="89"/>
      <c r="DG795" s="89"/>
      <c r="DH795" s="89"/>
      <c r="DI795" s="89"/>
      <c r="DJ795" s="89"/>
      <c r="DK795" s="89"/>
      <c r="DL795" s="89"/>
      <c r="DM795" s="89"/>
      <c r="DN795" s="89"/>
      <c r="DO795" s="89"/>
      <c r="DP795" s="89"/>
      <c r="DQ795" s="89"/>
      <c r="DR795" s="89"/>
      <c r="DS795" s="89"/>
      <c r="DT795" s="89"/>
      <c r="DU795" s="89"/>
      <c r="DV795" s="89"/>
      <c r="DW795" s="89"/>
      <c r="DX795" s="89"/>
      <c r="DY795" s="89"/>
      <c r="DZ795" s="89"/>
      <c r="EA795" s="89"/>
      <c r="EB795" s="89"/>
      <c r="EC795" s="89"/>
      <c r="ED795" s="89"/>
      <c r="EE795" s="89"/>
      <c r="EF795" s="89"/>
      <c r="EG795" s="89"/>
      <c r="EH795" s="89"/>
      <c r="EI795" s="89"/>
      <c r="EJ795" s="89"/>
      <c r="EK795" s="89"/>
      <c r="EL795" s="89"/>
      <c r="EM795" s="89"/>
      <c r="EN795" s="89"/>
      <c r="EO795" s="89"/>
      <c r="EP795" s="89"/>
      <c r="EQ795" s="89"/>
      <c r="ER795" s="89"/>
      <c r="ES795" s="89"/>
      <c r="ET795" s="89"/>
      <c r="EU795" s="89"/>
      <c r="EV795" s="89"/>
      <c r="EW795" s="89"/>
      <c r="EX795" s="89"/>
      <c r="EY795" s="89"/>
      <c r="EZ795" s="89"/>
      <c r="FA795" s="89"/>
      <c r="FB795" s="89"/>
      <c r="FC795" s="89"/>
      <c r="FD795" s="89"/>
      <c r="FE795" s="89"/>
      <c r="FF795" s="89"/>
      <c r="FG795" s="89"/>
      <c r="FH795" s="89"/>
      <c r="FI795" s="89"/>
      <c r="FJ795" s="89"/>
      <c r="FK795" s="89"/>
      <c r="FL795" s="89"/>
    </row>
    <row r="796" spans="1:168" ht="13">
      <c r="A796" s="89"/>
      <c r="B796" s="118"/>
      <c r="C796" s="85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  <c r="CB796" s="89"/>
      <c r="CC796" s="89"/>
      <c r="CD796" s="89"/>
      <c r="CE796" s="89"/>
      <c r="CF796" s="89"/>
      <c r="CG796" s="89"/>
      <c r="CH796" s="89"/>
      <c r="CI796" s="89"/>
      <c r="CJ796" s="89"/>
      <c r="CK796" s="89"/>
      <c r="CL796" s="89"/>
      <c r="CM796" s="89"/>
      <c r="CN796" s="89"/>
      <c r="CO796" s="89"/>
      <c r="CP796" s="89"/>
      <c r="CQ796" s="89"/>
      <c r="CR796" s="89"/>
      <c r="CS796" s="89"/>
      <c r="CT796" s="89"/>
      <c r="CU796" s="89"/>
      <c r="CV796" s="89"/>
      <c r="CW796" s="89"/>
      <c r="CX796" s="89"/>
      <c r="CY796" s="89"/>
      <c r="CZ796" s="89"/>
      <c r="DA796" s="89"/>
      <c r="DB796" s="89"/>
      <c r="DC796" s="89"/>
      <c r="DD796" s="89"/>
      <c r="DE796" s="89"/>
      <c r="DF796" s="89"/>
      <c r="DG796" s="89"/>
      <c r="DH796" s="89"/>
      <c r="DI796" s="89"/>
      <c r="DJ796" s="89"/>
      <c r="DK796" s="89"/>
      <c r="DL796" s="89"/>
      <c r="DM796" s="89"/>
      <c r="DN796" s="89"/>
      <c r="DO796" s="89"/>
      <c r="DP796" s="89"/>
      <c r="DQ796" s="89"/>
      <c r="DR796" s="89"/>
      <c r="DS796" s="89"/>
      <c r="DT796" s="89"/>
      <c r="DU796" s="89"/>
      <c r="DV796" s="89"/>
      <c r="DW796" s="89"/>
      <c r="DX796" s="89"/>
      <c r="DY796" s="89"/>
      <c r="DZ796" s="89"/>
      <c r="EA796" s="89"/>
      <c r="EB796" s="89"/>
      <c r="EC796" s="89"/>
      <c r="ED796" s="89"/>
      <c r="EE796" s="89"/>
      <c r="EF796" s="89"/>
      <c r="EG796" s="89"/>
      <c r="EH796" s="89"/>
      <c r="EI796" s="89"/>
      <c r="EJ796" s="89"/>
      <c r="EK796" s="89"/>
      <c r="EL796" s="89"/>
      <c r="EM796" s="89"/>
      <c r="EN796" s="89"/>
      <c r="EO796" s="89"/>
      <c r="EP796" s="89"/>
      <c r="EQ796" s="89"/>
      <c r="ER796" s="89"/>
      <c r="ES796" s="89"/>
      <c r="ET796" s="89"/>
      <c r="EU796" s="89"/>
      <c r="EV796" s="89"/>
      <c r="EW796" s="89"/>
      <c r="EX796" s="89"/>
      <c r="EY796" s="89"/>
      <c r="EZ796" s="89"/>
      <c r="FA796" s="89"/>
      <c r="FB796" s="89"/>
      <c r="FC796" s="89"/>
      <c r="FD796" s="89"/>
      <c r="FE796" s="89"/>
      <c r="FF796" s="89"/>
      <c r="FG796" s="89"/>
      <c r="FH796" s="89"/>
      <c r="FI796" s="89"/>
      <c r="FJ796" s="89"/>
      <c r="FK796" s="89"/>
      <c r="FL796" s="89"/>
    </row>
    <row r="797" spans="1:168" ht="13">
      <c r="A797" s="89"/>
      <c r="B797" s="118"/>
      <c r="C797" s="85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  <c r="CD797" s="89"/>
      <c r="CE797" s="89"/>
      <c r="CF797" s="89"/>
      <c r="CG797" s="89"/>
      <c r="CH797" s="89"/>
      <c r="CI797" s="89"/>
      <c r="CJ797" s="89"/>
      <c r="CK797" s="89"/>
      <c r="CL797" s="89"/>
      <c r="CM797" s="89"/>
      <c r="CN797" s="89"/>
      <c r="CO797" s="89"/>
      <c r="CP797" s="89"/>
      <c r="CQ797" s="89"/>
      <c r="CR797" s="89"/>
      <c r="CS797" s="89"/>
      <c r="CT797" s="89"/>
      <c r="CU797" s="89"/>
      <c r="CV797" s="89"/>
      <c r="CW797" s="89"/>
      <c r="CX797" s="89"/>
      <c r="CY797" s="89"/>
      <c r="CZ797" s="89"/>
      <c r="DA797" s="89"/>
      <c r="DB797" s="89"/>
      <c r="DC797" s="89"/>
      <c r="DD797" s="89"/>
      <c r="DE797" s="89"/>
      <c r="DF797" s="89"/>
      <c r="DG797" s="89"/>
      <c r="DH797" s="89"/>
      <c r="DI797" s="89"/>
      <c r="DJ797" s="89"/>
      <c r="DK797" s="89"/>
      <c r="DL797" s="89"/>
      <c r="DM797" s="89"/>
      <c r="DN797" s="89"/>
      <c r="DO797" s="89"/>
      <c r="DP797" s="89"/>
      <c r="DQ797" s="89"/>
      <c r="DR797" s="89"/>
      <c r="DS797" s="89"/>
      <c r="DT797" s="89"/>
      <c r="DU797" s="89"/>
      <c r="DV797" s="89"/>
      <c r="DW797" s="89"/>
      <c r="DX797" s="89"/>
      <c r="DY797" s="89"/>
      <c r="DZ797" s="89"/>
      <c r="EA797" s="89"/>
      <c r="EB797" s="89"/>
      <c r="EC797" s="89"/>
      <c r="ED797" s="89"/>
      <c r="EE797" s="89"/>
      <c r="EF797" s="89"/>
      <c r="EG797" s="89"/>
      <c r="EH797" s="89"/>
      <c r="EI797" s="89"/>
      <c r="EJ797" s="89"/>
      <c r="EK797" s="89"/>
      <c r="EL797" s="89"/>
      <c r="EM797" s="89"/>
      <c r="EN797" s="89"/>
      <c r="EO797" s="89"/>
      <c r="EP797" s="89"/>
      <c r="EQ797" s="89"/>
      <c r="ER797" s="89"/>
      <c r="ES797" s="89"/>
      <c r="ET797" s="89"/>
      <c r="EU797" s="89"/>
      <c r="EV797" s="89"/>
      <c r="EW797" s="89"/>
      <c r="EX797" s="89"/>
      <c r="EY797" s="89"/>
      <c r="EZ797" s="89"/>
      <c r="FA797" s="89"/>
      <c r="FB797" s="89"/>
      <c r="FC797" s="89"/>
      <c r="FD797" s="89"/>
      <c r="FE797" s="89"/>
      <c r="FF797" s="89"/>
      <c r="FG797" s="89"/>
      <c r="FH797" s="89"/>
      <c r="FI797" s="89"/>
      <c r="FJ797" s="89"/>
      <c r="FK797" s="89"/>
      <c r="FL797" s="89"/>
    </row>
    <row r="798" spans="1:168" ht="13">
      <c r="A798" s="89"/>
      <c r="B798" s="118"/>
      <c r="C798" s="85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  <c r="CD798" s="89"/>
      <c r="CE798" s="89"/>
      <c r="CF798" s="89"/>
      <c r="CG798" s="89"/>
      <c r="CH798" s="89"/>
      <c r="CI798" s="89"/>
      <c r="CJ798" s="89"/>
      <c r="CK798" s="89"/>
      <c r="CL798" s="89"/>
      <c r="CM798" s="89"/>
      <c r="CN798" s="89"/>
      <c r="CO798" s="89"/>
      <c r="CP798" s="89"/>
      <c r="CQ798" s="89"/>
      <c r="CR798" s="89"/>
      <c r="CS798" s="89"/>
      <c r="CT798" s="89"/>
      <c r="CU798" s="89"/>
      <c r="CV798" s="89"/>
      <c r="CW798" s="89"/>
      <c r="CX798" s="89"/>
      <c r="CY798" s="89"/>
      <c r="CZ798" s="89"/>
      <c r="DA798" s="89"/>
      <c r="DB798" s="89"/>
      <c r="DC798" s="89"/>
      <c r="DD798" s="89"/>
      <c r="DE798" s="89"/>
      <c r="DF798" s="89"/>
      <c r="DG798" s="89"/>
      <c r="DH798" s="89"/>
      <c r="DI798" s="89"/>
      <c r="DJ798" s="89"/>
      <c r="DK798" s="89"/>
      <c r="DL798" s="89"/>
      <c r="DM798" s="89"/>
      <c r="DN798" s="89"/>
      <c r="DO798" s="89"/>
      <c r="DP798" s="89"/>
      <c r="DQ798" s="89"/>
      <c r="DR798" s="89"/>
      <c r="DS798" s="89"/>
      <c r="DT798" s="89"/>
      <c r="DU798" s="89"/>
      <c r="DV798" s="89"/>
      <c r="DW798" s="89"/>
      <c r="DX798" s="89"/>
      <c r="DY798" s="89"/>
      <c r="DZ798" s="89"/>
      <c r="EA798" s="89"/>
      <c r="EB798" s="89"/>
      <c r="EC798" s="89"/>
      <c r="ED798" s="89"/>
      <c r="EE798" s="89"/>
      <c r="EF798" s="89"/>
      <c r="EG798" s="89"/>
      <c r="EH798" s="89"/>
      <c r="EI798" s="89"/>
      <c r="EJ798" s="89"/>
      <c r="EK798" s="89"/>
      <c r="EL798" s="89"/>
      <c r="EM798" s="89"/>
      <c r="EN798" s="89"/>
      <c r="EO798" s="89"/>
      <c r="EP798" s="89"/>
      <c r="EQ798" s="89"/>
      <c r="ER798" s="89"/>
      <c r="ES798" s="89"/>
      <c r="ET798" s="89"/>
      <c r="EU798" s="89"/>
      <c r="EV798" s="89"/>
      <c r="EW798" s="89"/>
      <c r="EX798" s="89"/>
      <c r="EY798" s="89"/>
      <c r="EZ798" s="89"/>
      <c r="FA798" s="89"/>
      <c r="FB798" s="89"/>
      <c r="FC798" s="89"/>
      <c r="FD798" s="89"/>
      <c r="FE798" s="89"/>
      <c r="FF798" s="89"/>
      <c r="FG798" s="89"/>
      <c r="FH798" s="89"/>
      <c r="FI798" s="89"/>
      <c r="FJ798" s="89"/>
      <c r="FK798" s="89"/>
      <c r="FL798" s="89"/>
    </row>
    <row r="799" spans="1:168" ht="13">
      <c r="A799" s="89"/>
      <c r="B799" s="118"/>
      <c r="C799" s="85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  <c r="CD799" s="89"/>
      <c r="CE799" s="89"/>
      <c r="CF799" s="89"/>
      <c r="CG799" s="89"/>
      <c r="CH799" s="89"/>
      <c r="CI799" s="89"/>
      <c r="CJ799" s="89"/>
      <c r="CK799" s="89"/>
      <c r="CL799" s="89"/>
      <c r="CM799" s="89"/>
      <c r="CN799" s="89"/>
      <c r="CO799" s="89"/>
      <c r="CP799" s="89"/>
      <c r="CQ799" s="89"/>
      <c r="CR799" s="89"/>
      <c r="CS799" s="89"/>
      <c r="CT799" s="89"/>
      <c r="CU799" s="89"/>
      <c r="CV799" s="89"/>
      <c r="CW799" s="89"/>
      <c r="CX799" s="89"/>
      <c r="CY799" s="89"/>
      <c r="CZ799" s="89"/>
      <c r="DA799" s="89"/>
      <c r="DB799" s="89"/>
      <c r="DC799" s="89"/>
      <c r="DD799" s="89"/>
      <c r="DE799" s="89"/>
      <c r="DF799" s="89"/>
      <c r="DG799" s="89"/>
      <c r="DH799" s="89"/>
      <c r="DI799" s="89"/>
      <c r="DJ799" s="89"/>
      <c r="DK799" s="89"/>
      <c r="DL799" s="89"/>
      <c r="DM799" s="89"/>
      <c r="DN799" s="89"/>
      <c r="DO799" s="89"/>
      <c r="DP799" s="89"/>
      <c r="DQ799" s="89"/>
      <c r="DR799" s="89"/>
      <c r="DS799" s="89"/>
      <c r="DT799" s="89"/>
      <c r="DU799" s="89"/>
      <c r="DV799" s="89"/>
      <c r="DW799" s="89"/>
      <c r="DX799" s="89"/>
      <c r="DY799" s="89"/>
      <c r="DZ799" s="89"/>
      <c r="EA799" s="89"/>
      <c r="EB799" s="89"/>
      <c r="EC799" s="89"/>
      <c r="ED799" s="89"/>
      <c r="EE799" s="89"/>
      <c r="EF799" s="89"/>
      <c r="EG799" s="89"/>
      <c r="EH799" s="89"/>
      <c r="EI799" s="89"/>
      <c r="EJ799" s="89"/>
      <c r="EK799" s="89"/>
      <c r="EL799" s="89"/>
      <c r="EM799" s="89"/>
      <c r="EN799" s="89"/>
      <c r="EO799" s="89"/>
      <c r="EP799" s="89"/>
      <c r="EQ799" s="89"/>
      <c r="ER799" s="89"/>
      <c r="ES799" s="89"/>
      <c r="ET799" s="89"/>
      <c r="EU799" s="89"/>
      <c r="EV799" s="89"/>
      <c r="EW799" s="89"/>
      <c r="EX799" s="89"/>
      <c r="EY799" s="89"/>
      <c r="EZ799" s="89"/>
      <c r="FA799" s="89"/>
      <c r="FB799" s="89"/>
      <c r="FC799" s="89"/>
      <c r="FD799" s="89"/>
      <c r="FE799" s="89"/>
      <c r="FF799" s="89"/>
      <c r="FG799" s="89"/>
      <c r="FH799" s="89"/>
      <c r="FI799" s="89"/>
      <c r="FJ799" s="89"/>
      <c r="FK799" s="89"/>
      <c r="FL799" s="89"/>
    </row>
    <row r="800" spans="1:168" ht="13">
      <c r="A800" s="89"/>
      <c r="B800" s="118"/>
      <c r="C800" s="85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  <c r="CD800" s="89"/>
      <c r="CE800" s="89"/>
      <c r="CF800" s="89"/>
      <c r="CG800" s="89"/>
      <c r="CH800" s="89"/>
      <c r="CI800" s="89"/>
      <c r="CJ800" s="89"/>
      <c r="CK800" s="89"/>
      <c r="CL800" s="89"/>
      <c r="CM800" s="89"/>
      <c r="CN800" s="89"/>
      <c r="CO800" s="89"/>
      <c r="CP800" s="89"/>
      <c r="CQ800" s="89"/>
      <c r="CR800" s="89"/>
      <c r="CS800" s="89"/>
      <c r="CT800" s="89"/>
      <c r="CU800" s="89"/>
      <c r="CV800" s="89"/>
      <c r="CW800" s="89"/>
      <c r="CX800" s="89"/>
      <c r="CY800" s="89"/>
      <c r="CZ800" s="89"/>
      <c r="DA800" s="89"/>
      <c r="DB800" s="89"/>
      <c r="DC800" s="89"/>
      <c r="DD800" s="89"/>
      <c r="DE800" s="89"/>
      <c r="DF800" s="89"/>
      <c r="DG800" s="89"/>
      <c r="DH800" s="89"/>
      <c r="DI800" s="89"/>
      <c r="DJ800" s="89"/>
      <c r="DK800" s="89"/>
      <c r="DL800" s="89"/>
      <c r="DM800" s="89"/>
      <c r="DN800" s="89"/>
      <c r="DO800" s="89"/>
      <c r="DP800" s="89"/>
      <c r="DQ800" s="89"/>
      <c r="DR800" s="89"/>
      <c r="DS800" s="89"/>
      <c r="DT800" s="89"/>
      <c r="DU800" s="89"/>
      <c r="DV800" s="89"/>
      <c r="DW800" s="89"/>
      <c r="DX800" s="89"/>
      <c r="DY800" s="89"/>
      <c r="DZ800" s="89"/>
      <c r="EA800" s="89"/>
      <c r="EB800" s="89"/>
      <c r="EC800" s="89"/>
      <c r="ED800" s="89"/>
      <c r="EE800" s="89"/>
      <c r="EF800" s="89"/>
      <c r="EG800" s="89"/>
      <c r="EH800" s="89"/>
      <c r="EI800" s="89"/>
      <c r="EJ800" s="89"/>
      <c r="EK800" s="89"/>
      <c r="EL800" s="89"/>
      <c r="EM800" s="89"/>
      <c r="EN800" s="89"/>
      <c r="EO800" s="89"/>
      <c r="EP800" s="89"/>
      <c r="EQ800" s="89"/>
      <c r="ER800" s="89"/>
      <c r="ES800" s="89"/>
      <c r="ET800" s="89"/>
      <c r="EU800" s="89"/>
      <c r="EV800" s="89"/>
      <c r="EW800" s="89"/>
      <c r="EX800" s="89"/>
      <c r="EY800" s="89"/>
      <c r="EZ800" s="89"/>
      <c r="FA800" s="89"/>
      <c r="FB800" s="89"/>
      <c r="FC800" s="89"/>
      <c r="FD800" s="89"/>
      <c r="FE800" s="89"/>
      <c r="FF800" s="89"/>
      <c r="FG800" s="89"/>
      <c r="FH800" s="89"/>
      <c r="FI800" s="89"/>
      <c r="FJ800" s="89"/>
      <c r="FK800" s="89"/>
      <c r="FL800" s="89"/>
    </row>
    <row r="801" spans="1:168" ht="13">
      <c r="A801" s="89"/>
      <c r="B801" s="118"/>
      <c r="C801" s="85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  <c r="CD801" s="89"/>
      <c r="CE801" s="89"/>
      <c r="CF801" s="89"/>
      <c r="CG801" s="89"/>
      <c r="CH801" s="89"/>
      <c r="CI801" s="89"/>
      <c r="CJ801" s="89"/>
      <c r="CK801" s="89"/>
      <c r="CL801" s="89"/>
      <c r="CM801" s="89"/>
      <c r="CN801" s="89"/>
      <c r="CO801" s="89"/>
      <c r="CP801" s="89"/>
      <c r="CQ801" s="89"/>
      <c r="CR801" s="89"/>
      <c r="CS801" s="89"/>
      <c r="CT801" s="89"/>
      <c r="CU801" s="89"/>
      <c r="CV801" s="89"/>
      <c r="CW801" s="89"/>
      <c r="CX801" s="89"/>
      <c r="CY801" s="89"/>
      <c r="CZ801" s="89"/>
      <c r="DA801" s="89"/>
      <c r="DB801" s="89"/>
      <c r="DC801" s="89"/>
      <c r="DD801" s="89"/>
      <c r="DE801" s="89"/>
      <c r="DF801" s="89"/>
      <c r="DG801" s="89"/>
      <c r="DH801" s="89"/>
      <c r="DI801" s="89"/>
      <c r="DJ801" s="89"/>
      <c r="DK801" s="89"/>
      <c r="DL801" s="89"/>
      <c r="DM801" s="89"/>
      <c r="DN801" s="89"/>
      <c r="DO801" s="89"/>
      <c r="DP801" s="89"/>
      <c r="DQ801" s="89"/>
      <c r="DR801" s="89"/>
      <c r="DS801" s="89"/>
      <c r="DT801" s="89"/>
      <c r="DU801" s="89"/>
      <c r="DV801" s="89"/>
      <c r="DW801" s="89"/>
      <c r="DX801" s="89"/>
      <c r="DY801" s="89"/>
      <c r="DZ801" s="89"/>
      <c r="EA801" s="89"/>
      <c r="EB801" s="89"/>
      <c r="EC801" s="89"/>
      <c r="ED801" s="89"/>
      <c r="EE801" s="89"/>
      <c r="EF801" s="89"/>
      <c r="EG801" s="89"/>
      <c r="EH801" s="89"/>
      <c r="EI801" s="89"/>
      <c r="EJ801" s="89"/>
      <c r="EK801" s="89"/>
      <c r="EL801" s="89"/>
      <c r="EM801" s="89"/>
      <c r="EN801" s="89"/>
      <c r="EO801" s="89"/>
      <c r="EP801" s="89"/>
      <c r="EQ801" s="89"/>
      <c r="ER801" s="89"/>
      <c r="ES801" s="89"/>
      <c r="ET801" s="89"/>
      <c r="EU801" s="89"/>
      <c r="EV801" s="89"/>
      <c r="EW801" s="89"/>
      <c r="EX801" s="89"/>
      <c r="EY801" s="89"/>
      <c r="EZ801" s="89"/>
      <c r="FA801" s="89"/>
      <c r="FB801" s="89"/>
      <c r="FC801" s="89"/>
      <c r="FD801" s="89"/>
      <c r="FE801" s="89"/>
      <c r="FF801" s="89"/>
      <c r="FG801" s="89"/>
      <c r="FH801" s="89"/>
      <c r="FI801" s="89"/>
      <c r="FJ801" s="89"/>
      <c r="FK801" s="89"/>
      <c r="FL801" s="89"/>
    </row>
    <row r="802" spans="1:168" ht="13">
      <c r="A802" s="89"/>
      <c r="B802" s="118"/>
      <c r="C802" s="85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  <c r="CQ802" s="89"/>
      <c r="CR802" s="89"/>
      <c r="CS802" s="89"/>
      <c r="CT802" s="89"/>
      <c r="CU802" s="89"/>
      <c r="CV802" s="89"/>
      <c r="CW802" s="89"/>
      <c r="CX802" s="89"/>
      <c r="CY802" s="89"/>
      <c r="CZ802" s="89"/>
      <c r="DA802" s="89"/>
      <c r="DB802" s="89"/>
      <c r="DC802" s="89"/>
      <c r="DD802" s="89"/>
      <c r="DE802" s="89"/>
      <c r="DF802" s="89"/>
      <c r="DG802" s="89"/>
      <c r="DH802" s="89"/>
      <c r="DI802" s="89"/>
      <c r="DJ802" s="89"/>
      <c r="DK802" s="89"/>
      <c r="DL802" s="89"/>
      <c r="DM802" s="89"/>
      <c r="DN802" s="89"/>
      <c r="DO802" s="89"/>
      <c r="DP802" s="89"/>
      <c r="DQ802" s="89"/>
      <c r="DR802" s="89"/>
      <c r="DS802" s="89"/>
      <c r="DT802" s="89"/>
      <c r="DU802" s="89"/>
      <c r="DV802" s="89"/>
      <c r="DW802" s="89"/>
      <c r="DX802" s="89"/>
      <c r="DY802" s="89"/>
      <c r="DZ802" s="89"/>
      <c r="EA802" s="89"/>
      <c r="EB802" s="89"/>
      <c r="EC802" s="89"/>
      <c r="ED802" s="89"/>
      <c r="EE802" s="89"/>
      <c r="EF802" s="89"/>
      <c r="EG802" s="89"/>
      <c r="EH802" s="89"/>
      <c r="EI802" s="89"/>
      <c r="EJ802" s="89"/>
      <c r="EK802" s="89"/>
      <c r="EL802" s="89"/>
      <c r="EM802" s="89"/>
      <c r="EN802" s="89"/>
      <c r="EO802" s="89"/>
      <c r="EP802" s="89"/>
      <c r="EQ802" s="89"/>
      <c r="ER802" s="89"/>
      <c r="ES802" s="89"/>
      <c r="ET802" s="89"/>
      <c r="EU802" s="89"/>
      <c r="EV802" s="89"/>
      <c r="EW802" s="89"/>
      <c r="EX802" s="89"/>
      <c r="EY802" s="89"/>
      <c r="EZ802" s="89"/>
      <c r="FA802" s="89"/>
      <c r="FB802" s="89"/>
      <c r="FC802" s="89"/>
      <c r="FD802" s="89"/>
      <c r="FE802" s="89"/>
      <c r="FF802" s="89"/>
      <c r="FG802" s="89"/>
      <c r="FH802" s="89"/>
      <c r="FI802" s="89"/>
      <c r="FJ802" s="89"/>
      <c r="FK802" s="89"/>
      <c r="FL802" s="89"/>
    </row>
    <row r="803" spans="1:168" ht="13">
      <c r="A803" s="89"/>
      <c r="B803" s="118"/>
      <c r="C803" s="85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  <c r="CD803" s="89"/>
      <c r="CE803" s="89"/>
      <c r="CF803" s="89"/>
      <c r="CG803" s="89"/>
      <c r="CH803" s="89"/>
      <c r="CI803" s="89"/>
      <c r="CJ803" s="89"/>
      <c r="CK803" s="89"/>
      <c r="CL803" s="89"/>
      <c r="CM803" s="89"/>
      <c r="CN803" s="89"/>
      <c r="CO803" s="89"/>
      <c r="CP803" s="89"/>
      <c r="CQ803" s="89"/>
      <c r="CR803" s="89"/>
      <c r="CS803" s="89"/>
      <c r="CT803" s="89"/>
      <c r="CU803" s="89"/>
      <c r="CV803" s="89"/>
      <c r="CW803" s="89"/>
      <c r="CX803" s="89"/>
      <c r="CY803" s="89"/>
      <c r="CZ803" s="89"/>
      <c r="DA803" s="89"/>
      <c r="DB803" s="89"/>
      <c r="DC803" s="89"/>
      <c r="DD803" s="89"/>
      <c r="DE803" s="89"/>
      <c r="DF803" s="89"/>
      <c r="DG803" s="89"/>
      <c r="DH803" s="89"/>
      <c r="DI803" s="89"/>
      <c r="DJ803" s="89"/>
      <c r="DK803" s="89"/>
      <c r="DL803" s="89"/>
      <c r="DM803" s="89"/>
      <c r="DN803" s="89"/>
      <c r="DO803" s="89"/>
      <c r="DP803" s="89"/>
      <c r="DQ803" s="89"/>
      <c r="DR803" s="89"/>
      <c r="DS803" s="89"/>
      <c r="DT803" s="89"/>
      <c r="DU803" s="89"/>
      <c r="DV803" s="89"/>
      <c r="DW803" s="89"/>
      <c r="DX803" s="89"/>
      <c r="DY803" s="89"/>
      <c r="DZ803" s="89"/>
      <c r="EA803" s="89"/>
      <c r="EB803" s="89"/>
      <c r="EC803" s="89"/>
      <c r="ED803" s="89"/>
      <c r="EE803" s="89"/>
      <c r="EF803" s="89"/>
      <c r="EG803" s="89"/>
      <c r="EH803" s="89"/>
      <c r="EI803" s="89"/>
      <c r="EJ803" s="89"/>
      <c r="EK803" s="89"/>
      <c r="EL803" s="89"/>
      <c r="EM803" s="89"/>
      <c r="EN803" s="89"/>
      <c r="EO803" s="89"/>
      <c r="EP803" s="89"/>
      <c r="EQ803" s="89"/>
      <c r="ER803" s="89"/>
      <c r="ES803" s="89"/>
      <c r="ET803" s="89"/>
      <c r="EU803" s="89"/>
      <c r="EV803" s="89"/>
      <c r="EW803" s="89"/>
      <c r="EX803" s="89"/>
      <c r="EY803" s="89"/>
      <c r="EZ803" s="89"/>
      <c r="FA803" s="89"/>
      <c r="FB803" s="89"/>
      <c r="FC803" s="89"/>
      <c r="FD803" s="89"/>
      <c r="FE803" s="89"/>
      <c r="FF803" s="89"/>
      <c r="FG803" s="89"/>
      <c r="FH803" s="89"/>
      <c r="FI803" s="89"/>
      <c r="FJ803" s="89"/>
      <c r="FK803" s="89"/>
      <c r="FL803" s="89"/>
    </row>
    <row r="804" spans="1:168" ht="13">
      <c r="A804" s="89"/>
      <c r="B804" s="118"/>
      <c r="C804" s="85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  <c r="CD804" s="89"/>
      <c r="CE804" s="89"/>
      <c r="CF804" s="89"/>
      <c r="CG804" s="89"/>
      <c r="CH804" s="89"/>
      <c r="CI804" s="89"/>
      <c r="CJ804" s="89"/>
      <c r="CK804" s="89"/>
      <c r="CL804" s="89"/>
      <c r="CM804" s="89"/>
      <c r="CN804" s="89"/>
      <c r="CO804" s="89"/>
      <c r="CP804" s="89"/>
      <c r="CQ804" s="89"/>
      <c r="CR804" s="89"/>
      <c r="CS804" s="89"/>
      <c r="CT804" s="89"/>
      <c r="CU804" s="89"/>
      <c r="CV804" s="89"/>
      <c r="CW804" s="89"/>
      <c r="CX804" s="89"/>
      <c r="CY804" s="89"/>
      <c r="CZ804" s="89"/>
      <c r="DA804" s="89"/>
      <c r="DB804" s="89"/>
      <c r="DC804" s="89"/>
      <c r="DD804" s="89"/>
      <c r="DE804" s="89"/>
      <c r="DF804" s="89"/>
      <c r="DG804" s="89"/>
      <c r="DH804" s="89"/>
      <c r="DI804" s="89"/>
      <c r="DJ804" s="89"/>
      <c r="DK804" s="89"/>
      <c r="DL804" s="89"/>
      <c r="DM804" s="89"/>
      <c r="DN804" s="89"/>
      <c r="DO804" s="89"/>
      <c r="DP804" s="89"/>
      <c r="DQ804" s="89"/>
      <c r="DR804" s="89"/>
      <c r="DS804" s="89"/>
      <c r="DT804" s="89"/>
      <c r="DU804" s="89"/>
      <c r="DV804" s="89"/>
      <c r="DW804" s="89"/>
      <c r="DX804" s="89"/>
      <c r="DY804" s="89"/>
      <c r="DZ804" s="89"/>
      <c r="EA804" s="89"/>
      <c r="EB804" s="89"/>
      <c r="EC804" s="89"/>
      <c r="ED804" s="89"/>
      <c r="EE804" s="89"/>
      <c r="EF804" s="89"/>
      <c r="EG804" s="89"/>
      <c r="EH804" s="89"/>
      <c r="EI804" s="89"/>
      <c r="EJ804" s="89"/>
      <c r="EK804" s="89"/>
      <c r="EL804" s="89"/>
      <c r="EM804" s="89"/>
      <c r="EN804" s="89"/>
      <c r="EO804" s="89"/>
      <c r="EP804" s="89"/>
      <c r="EQ804" s="89"/>
      <c r="ER804" s="89"/>
      <c r="ES804" s="89"/>
      <c r="ET804" s="89"/>
      <c r="EU804" s="89"/>
      <c r="EV804" s="89"/>
      <c r="EW804" s="89"/>
      <c r="EX804" s="89"/>
      <c r="EY804" s="89"/>
      <c r="EZ804" s="89"/>
      <c r="FA804" s="89"/>
      <c r="FB804" s="89"/>
      <c r="FC804" s="89"/>
      <c r="FD804" s="89"/>
      <c r="FE804" s="89"/>
      <c r="FF804" s="89"/>
      <c r="FG804" s="89"/>
      <c r="FH804" s="89"/>
      <c r="FI804" s="89"/>
      <c r="FJ804" s="89"/>
      <c r="FK804" s="89"/>
      <c r="FL804" s="89"/>
    </row>
    <row r="805" spans="1:168" ht="13">
      <c r="A805" s="89"/>
      <c r="B805" s="118"/>
      <c r="C805" s="85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  <c r="CB805" s="89"/>
      <c r="CC805" s="89"/>
      <c r="CD805" s="89"/>
      <c r="CE805" s="89"/>
      <c r="CF805" s="89"/>
      <c r="CG805" s="89"/>
      <c r="CH805" s="89"/>
      <c r="CI805" s="89"/>
      <c r="CJ805" s="89"/>
      <c r="CK805" s="89"/>
      <c r="CL805" s="89"/>
      <c r="CM805" s="89"/>
      <c r="CN805" s="89"/>
      <c r="CO805" s="89"/>
      <c r="CP805" s="89"/>
      <c r="CQ805" s="89"/>
      <c r="CR805" s="89"/>
      <c r="CS805" s="89"/>
      <c r="CT805" s="89"/>
      <c r="CU805" s="89"/>
      <c r="CV805" s="89"/>
      <c r="CW805" s="89"/>
      <c r="CX805" s="89"/>
      <c r="CY805" s="89"/>
      <c r="CZ805" s="89"/>
      <c r="DA805" s="89"/>
      <c r="DB805" s="89"/>
      <c r="DC805" s="89"/>
      <c r="DD805" s="89"/>
      <c r="DE805" s="89"/>
      <c r="DF805" s="89"/>
      <c r="DG805" s="89"/>
      <c r="DH805" s="89"/>
      <c r="DI805" s="89"/>
      <c r="DJ805" s="89"/>
      <c r="DK805" s="89"/>
      <c r="DL805" s="89"/>
      <c r="DM805" s="89"/>
      <c r="DN805" s="89"/>
      <c r="DO805" s="89"/>
      <c r="DP805" s="89"/>
      <c r="DQ805" s="89"/>
      <c r="DR805" s="89"/>
      <c r="DS805" s="89"/>
      <c r="DT805" s="89"/>
      <c r="DU805" s="89"/>
      <c r="DV805" s="89"/>
      <c r="DW805" s="89"/>
      <c r="DX805" s="89"/>
      <c r="DY805" s="89"/>
      <c r="DZ805" s="89"/>
      <c r="EA805" s="89"/>
      <c r="EB805" s="89"/>
      <c r="EC805" s="89"/>
      <c r="ED805" s="89"/>
      <c r="EE805" s="89"/>
      <c r="EF805" s="89"/>
      <c r="EG805" s="89"/>
      <c r="EH805" s="89"/>
      <c r="EI805" s="89"/>
      <c r="EJ805" s="89"/>
      <c r="EK805" s="89"/>
      <c r="EL805" s="89"/>
      <c r="EM805" s="89"/>
      <c r="EN805" s="89"/>
      <c r="EO805" s="89"/>
      <c r="EP805" s="89"/>
      <c r="EQ805" s="89"/>
      <c r="ER805" s="89"/>
      <c r="ES805" s="89"/>
      <c r="ET805" s="89"/>
      <c r="EU805" s="89"/>
      <c r="EV805" s="89"/>
      <c r="EW805" s="89"/>
      <c r="EX805" s="89"/>
      <c r="EY805" s="89"/>
      <c r="EZ805" s="89"/>
      <c r="FA805" s="89"/>
      <c r="FB805" s="89"/>
      <c r="FC805" s="89"/>
      <c r="FD805" s="89"/>
      <c r="FE805" s="89"/>
      <c r="FF805" s="89"/>
      <c r="FG805" s="89"/>
      <c r="FH805" s="89"/>
      <c r="FI805" s="89"/>
      <c r="FJ805" s="89"/>
      <c r="FK805" s="89"/>
      <c r="FL805" s="89"/>
    </row>
    <row r="806" spans="1:168" ht="13">
      <c r="A806" s="89"/>
      <c r="B806" s="118"/>
      <c r="C806" s="85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  <c r="CD806" s="89"/>
      <c r="CE806" s="89"/>
      <c r="CF806" s="89"/>
      <c r="CG806" s="89"/>
      <c r="CH806" s="89"/>
      <c r="CI806" s="89"/>
      <c r="CJ806" s="89"/>
      <c r="CK806" s="89"/>
      <c r="CL806" s="89"/>
      <c r="CM806" s="89"/>
      <c r="CN806" s="89"/>
      <c r="CO806" s="89"/>
      <c r="CP806" s="89"/>
      <c r="CQ806" s="89"/>
      <c r="CR806" s="89"/>
      <c r="CS806" s="89"/>
      <c r="CT806" s="89"/>
      <c r="CU806" s="89"/>
      <c r="CV806" s="89"/>
      <c r="CW806" s="89"/>
      <c r="CX806" s="89"/>
      <c r="CY806" s="89"/>
      <c r="CZ806" s="89"/>
      <c r="DA806" s="89"/>
      <c r="DB806" s="89"/>
      <c r="DC806" s="89"/>
      <c r="DD806" s="89"/>
      <c r="DE806" s="89"/>
      <c r="DF806" s="89"/>
      <c r="DG806" s="89"/>
      <c r="DH806" s="89"/>
      <c r="DI806" s="89"/>
      <c r="DJ806" s="89"/>
      <c r="DK806" s="89"/>
      <c r="DL806" s="89"/>
      <c r="DM806" s="89"/>
      <c r="DN806" s="89"/>
      <c r="DO806" s="89"/>
      <c r="DP806" s="89"/>
      <c r="DQ806" s="89"/>
      <c r="DR806" s="89"/>
      <c r="DS806" s="89"/>
      <c r="DT806" s="89"/>
      <c r="DU806" s="89"/>
      <c r="DV806" s="89"/>
      <c r="DW806" s="89"/>
      <c r="DX806" s="89"/>
      <c r="DY806" s="89"/>
      <c r="DZ806" s="89"/>
      <c r="EA806" s="89"/>
      <c r="EB806" s="89"/>
      <c r="EC806" s="89"/>
      <c r="ED806" s="89"/>
      <c r="EE806" s="89"/>
      <c r="EF806" s="89"/>
      <c r="EG806" s="89"/>
      <c r="EH806" s="89"/>
      <c r="EI806" s="89"/>
      <c r="EJ806" s="89"/>
      <c r="EK806" s="89"/>
      <c r="EL806" s="89"/>
      <c r="EM806" s="89"/>
      <c r="EN806" s="89"/>
      <c r="EO806" s="89"/>
      <c r="EP806" s="89"/>
      <c r="EQ806" s="89"/>
      <c r="ER806" s="89"/>
      <c r="ES806" s="89"/>
      <c r="ET806" s="89"/>
      <c r="EU806" s="89"/>
      <c r="EV806" s="89"/>
      <c r="EW806" s="89"/>
      <c r="EX806" s="89"/>
      <c r="EY806" s="89"/>
      <c r="EZ806" s="89"/>
      <c r="FA806" s="89"/>
      <c r="FB806" s="89"/>
      <c r="FC806" s="89"/>
      <c r="FD806" s="89"/>
      <c r="FE806" s="89"/>
      <c r="FF806" s="89"/>
      <c r="FG806" s="89"/>
      <c r="FH806" s="89"/>
      <c r="FI806" s="89"/>
      <c r="FJ806" s="89"/>
      <c r="FK806" s="89"/>
      <c r="FL806" s="89"/>
    </row>
    <row r="807" spans="1:168" ht="13">
      <c r="A807" s="89"/>
      <c r="B807" s="118"/>
      <c r="C807" s="85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  <c r="CD807" s="89"/>
      <c r="CE807" s="89"/>
      <c r="CF807" s="89"/>
      <c r="CG807" s="89"/>
      <c r="CH807" s="89"/>
      <c r="CI807" s="89"/>
      <c r="CJ807" s="89"/>
      <c r="CK807" s="89"/>
      <c r="CL807" s="89"/>
      <c r="CM807" s="89"/>
      <c r="CN807" s="89"/>
      <c r="CO807" s="89"/>
      <c r="CP807" s="89"/>
      <c r="CQ807" s="89"/>
      <c r="CR807" s="89"/>
      <c r="CS807" s="89"/>
      <c r="CT807" s="89"/>
      <c r="CU807" s="89"/>
      <c r="CV807" s="89"/>
      <c r="CW807" s="89"/>
      <c r="CX807" s="89"/>
      <c r="CY807" s="89"/>
      <c r="CZ807" s="89"/>
      <c r="DA807" s="89"/>
      <c r="DB807" s="89"/>
      <c r="DC807" s="89"/>
      <c r="DD807" s="89"/>
      <c r="DE807" s="89"/>
      <c r="DF807" s="89"/>
      <c r="DG807" s="89"/>
      <c r="DH807" s="89"/>
      <c r="DI807" s="89"/>
      <c r="DJ807" s="89"/>
      <c r="DK807" s="89"/>
      <c r="DL807" s="89"/>
      <c r="DM807" s="89"/>
      <c r="DN807" s="89"/>
      <c r="DO807" s="89"/>
      <c r="DP807" s="89"/>
      <c r="DQ807" s="89"/>
      <c r="DR807" s="89"/>
      <c r="DS807" s="89"/>
      <c r="DT807" s="89"/>
      <c r="DU807" s="89"/>
      <c r="DV807" s="89"/>
      <c r="DW807" s="89"/>
      <c r="DX807" s="89"/>
      <c r="DY807" s="89"/>
      <c r="DZ807" s="89"/>
      <c r="EA807" s="89"/>
      <c r="EB807" s="89"/>
      <c r="EC807" s="89"/>
      <c r="ED807" s="89"/>
      <c r="EE807" s="89"/>
      <c r="EF807" s="89"/>
      <c r="EG807" s="89"/>
      <c r="EH807" s="89"/>
      <c r="EI807" s="89"/>
      <c r="EJ807" s="89"/>
      <c r="EK807" s="89"/>
      <c r="EL807" s="89"/>
      <c r="EM807" s="89"/>
      <c r="EN807" s="89"/>
      <c r="EO807" s="89"/>
      <c r="EP807" s="89"/>
      <c r="EQ807" s="89"/>
      <c r="ER807" s="89"/>
      <c r="ES807" s="89"/>
      <c r="ET807" s="89"/>
      <c r="EU807" s="89"/>
      <c r="EV807" s="89"/>
      <c r="EW807" s="89"/>
      <c r="EX807" s="89"/>
      <c r="EY807" s="89"/>
      <c r="EZ807" s="89"/>
      <c r="FA807" s="89"/>
      <c r="FB807" s="89"/>
      <c r="FC807" s="89"/>
      <c r="FD807" s="89"/>
      <c r="FE807" s="89"/>
      <c r="FF807" s="89"/>
      <c r="FG807" s="89"/>
      <c r="FH807" s="89"/>
      <c r="FI807" s="89"/>
      <c r="FJ807" s="89"/>
      <c r="FK807" s="89"/>
      <c r="FL807" s="89"/>
    </row>
    <row r="808" spans="1:168" ht="13">
      <c r="A808" s="89"/>
      <c r="B808" s="118"/>
      <c r="C808" s="85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  <c r="CD808" s="89"/>
      <c r="CE808" s="89"/>
      <c r="CF808" s="89"/>
      <c r="CG808" s="89"/>
      <c r="CH808" s="89"/>
      <c r="CI808" s="89"/>
      <c r="CJ808" s="89"/>
      <c r="CK808" s="89"/>
      <c r="CL808" s="89"/>
      <c r="CM808" s="89"/>
      <c r="CN808" s="89"/>
      <c r="CO808" s="89"/>
      <c r="CP808" s="89"/>
      <c r="CQ808" s="89"/>
      <c r="CR808" s="89"/>
      <c r="CS808" s="89"/>
      <c r="CT808" s="89"/>
      <c r="CU808" s="89"/>
      <c r="CV808" s="89"/>
      <c r="CW808" s="89"/>
      <c r="CX808" s="89"/>
      <c r="CY808" s="89"/>
      <c r="CZ808" s="89"/>
      <c r="DA808" s="89"/>
      <c r="DB808" s="89"/>
      <c r="DC808" s="89"/>
      <c r="DD808" s="89"/>
      <c r="DE808" s="89"/>
      <c r="DF808" s="89"/>
      <c r="DG808" s="89"/>
      <c r="DH808" s="89"/>
      <c r="DI808" s="89"/>
      <c r="DJ808" s="89"/>
      <c r="DK808" s="89"/>
      <c r="DL808" s="89"/>
      <c r="DM808" s="89"/>
      <c r="DN808" s="89"/>
      <c r="DO808" s="89"/>
      <c r="DP808" s="89"/>
      <c r="DQ808" s="89"/>
      <c r="DR808" s="89"/>
      <c r="DS808" s="89"/>
      <c r="DT808" s="89"/>
      <c r="DU808" s="89"/>
      <c r="DV808" s="89"/>
      <c r="DW808" s="89"/>
      <c r="DX808" s="89"/>
      <c r="DY808" s="89"/>
      <c r="DZ808" s="89"/>
      <c r="EA808" s="89"/>
      <c r="EB808" s="89"/>
      <c r="EC808" s="89"/>
      <c r="ED808" s="89"/>
      <c r="EE808" s="89"/>
      <c r="EF808" s="89"/>
      <c r="EG808" s="89"/>
      <c r="EH808" s="89"/>
      <c r="EI808" s="89"/>
      <c r="EJ808" s="89"/>
      <c r="EK808" s="89"/>
      <c r="EL808" s="89"/>
      <c r="EM808" s="89"/>
      <c r="EN808" s="89"/>
      <c r="EO808" s="89"/>
      <c r="EP808" s="89"/>
      <c r="EQ808" s="89"/>
      <c r="ER808" s="89"/>
      <c r="ES808" s="89"/>
      <c r="ET808" s="89"/>
      <c r="EU808" s="89"/>
      <c r="EV808" s="89"/>
      <c r="EW808" s="89"/>
      <c r="EX808" s="89"/>
      <c r="EY808" s="89"/>
      <c r="EZ808" s="89"/>
      <c r="FA808" s="89"/>
      <c r="FB808" s="89"/>
      <c r="FC808" s="89"/>
      <c r="FD808" s="89"/>
      <c r="FE808" s="89"/>
      <c r="FF808" s="89"/>
      <c r="FG808" s="89"/>
      <c r="FH808" s="89"/>
      <c r="FI808" s="89"/>
      <c r="FJ808" s="89"/>
      <c r="FK808" s="89"/>
      <c r="FL808" s="89"/>
    </row>
    <row r="809" spans="1:168" ht="13">
      <c r="A809" s="89"/>
      <c r="B809" s="118"/>
      <c r="C809" s="85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  <c r="CD809" s="89"/>
      <c r="CE809" s="89"/>
      <c r="CF809" s="89"/>
      <c r="CG809" s="89"/>
      <c r="CH809" s="89"/>
      <c r="CI809" s="89"/>
      <c r="CJ809" s="89"/>
      <c r="CK809" s="89"/>
      <c r="CL809" s="89"/>
      <c r="CM809" s="89"/>
      <c r="CN809" s="89"/>
      <c r="CO809" s="89"/>
      <c r="CP809" s="89"/>
      <c r="CQ809" s="89"/>
      <c r="CR809" s="89"/>
      <c r="CS809" s="89"/>
      <c r="CT809" s="89"/>
      <c r="CU809" s="89"/>
      <c r="CV809" s="89"/>
      <c r="CW809" s="89"/>
      <c r="CX809" s="89"/>
      <c r="CY809" s="89"/>
      <c r="CZ809" s="89"/>
      <c r="DA809" s="89"/>
      <c r="DB809" s="89"/>
      <c r="DC809" s="89"/>
      <c r="DD809" s="89"/>
      <c r="DE809" s="89"/>
      <c r="DF809" s="89"/>
      <c r="DG809" s="89"/>
      <c r="DH809" s="89"/>
      <c r="DI809" s="89"/>
      <c r="DJ809" s="89"/>
      <c r="DK809" s="89"/>
      <c r="DL809" s="89"/>
      <c r="DM809" s="89"/>
      <c r="DN809" s="89"/>
      <c r="DO809" s="89"/>
      <c r="DP809" s="89"/>
      <c r="DQ809" s="89"/>
      <c r="DR809" s="89"/>
      <c r="DS809" s="89"/>
      <c r="DT809" s="89"/>
      <c r="DU809" s="89"/>
      <c r="DV809" s="89"/>
      <c r="DW809" s="89"/>
      <c r="DX809" s="89"/>
      <c r="DY809" s="89"/>
      <c r="DZ809" s="89"/>
      <c r="EA809" s="89"/>
      <c r="EB809" s="89"/>
      <c r="EC809" s="89"/>
      <c r="ED809" s="89"/>
      <c r="EE809" s="89"/>
      <c r="EF809" s="89"/>
      <c r="EG809" s="89"/>
      <c r="EH809" s="89"/>
      <c r="EI809" s="89"/>
      <c r="EJ809" s="89"/>
      <c r="EK809" s="89"/>
      <c r="EL809" s="89"/>
      <c r="EM809" s="89"/>
      <c r="EN809" s="89"/>
      <c r="EO809" s="89"/>
      <c r="EP809" s="89"/>
      <c r="EQ809" s="89"/>
      <c r="ER809" s="89"/>
      <c r="ES809" s="89"/>
      <c r="ET809" s="89"/>
      <c r="EU809" s="89"/>
      <c r="EV809" s="89"/>
      <c r="EW809" s="89"/>
      <c r="EX809" s="89"/>
      <c r="EY809" s="89"/>
      <c r="EZ809" s="89"/>
      <c r="FA809" s="89"/>
      <c r="FB809" s="89"/>
      <c r="FC809" s="89"/>
      <c r="FD809" s="89"/>
      <c r="FE809" s="89"/>
      <c r="FF809" s="89"/>
      <c r="FG809" s="89"/>
      <c r="FH809" s="89"/>
      <c r="FI809" s="89"/>
      <c r="FJ809" s="89"/>
      <c r="FK809" s="89"/>
      <c r="FL809" s="89"/>
    </row>
    <row r="810" spans="1:168" ht="13">
      <c r="A810" s="89"/>
      <c r="B810" s="118"/>
      <c r="C810" s="85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  <c r="CD810" s="89"/>
      <c r="CE810" s="89"/>
      <c r="CF810" s="89"/>
      <c r="CG810" s="89"/>
      <c r="CH810" s="89"/>
      <c r="CI810" s="89"/>
      <c r="CJ810" s="89"/>
      <c r="CK810" s="89"/>
      <c r="CL810" s="89"/>
      <c r="CM810" s="89"/>
      <c r="CN810" s="89"/>
      <c r="CO810" s="89"/>
      <c r="CP810" s="89"/>
      <c r="CQ810" s="89"/>
      <c r="CR810" s="89"/>
      <c r="CS810" s="89"/>
      <c r="CT810" s="89"/>
      <c r="CU810" s="89"/>
      <c r="CV810" s="89"/>
      <c r="CW810" s="89"/>
      <c r="CX810" s="89"/>
      <c r="CY810" s="89"/>
      <c r="CZ810" s="89"/>
      <c r="DA810" s="89"/>
      <c r="DB810" s="89"/>
      <c r="DC810" s="89"/>
      <c r="DD810" s="89"/>
      <c r="DE810" s="89"/>
      <c r="DF810" s="89"/>
      <c r="DG810" s="89"/>
      <c r="DH810" s="89"/>
      <c r="DI810" s="89"/>
      <c r="DJ810" s="89"/>
      <c r="DK810" s="89"/>
      <c r="DL810" s="89"/>
      <c r="DM810" s="89"/>
      <c r="DN810" s="89"/>
      <c r="DO810" s="89"/>
      <c r="DP810" s="89"/>
      <c r="DQ810" s="89"/>
      <c r="DR810" s="89"/>
      <c r="DS810" s="89"/>
      <c r="DT810" s="89"/>
      <c r="DU810" s="89"/>
      <c r="DV810" s="89"/>
      <c r="DW810" s="89"/>
      <c r="DX810" s="89"/>
      <c r="DY810" s="89"/>
      <c r="DZ810" s="89"/>
      <c r="EA810" s="89"/>
      <c r="EB810" s="89"/>
      <c r="EC810" s="89"/>
      <c r="ED810" s="89"/>
      <c r="EE810" s="89"/>
      <c r="EF810" s="89"/>
      <c r="EG810" s="89"/>
      <c r="EH810" s="89"/>
      <c r="EI810" s="89"/>
      <c r="EJ810" s="89"/>
      <c r="EK810" s="89"/>
      <c r="EL810" s="89"/>
      <c r="EM810" s="89"/>
      <c r="EN810" s="89"/>
      <c r="EO810" s="89"/>
      <c r="EP810" s="89"/>
      <c r="EQ810" s="89"/>
      <c r="ER810" s="89"/>
      <c r="ES810" s="89"/>
      <c r="ET810" s="89"/>
      <c r="EU810" s="89"/>
      <c r="EV810" s="89"/>
      <c r="EW810" s="89"/>
      <c r="EX810" s="89"/>
      <c r="EY810" s="89"/>
      <c r="EZ810" s="89"/>
      <c r="FA810" s="89"/>
      <c r="FB810" s="89"/>
      <c r="FC810" s="89"/>
      <c r="FD810" s="89"/>
      <c r="FE810" s="89"/>
      <c r="FF810" s="89"/>
      <c r="FG810" s="89"/>
      <c r="FH810" s="89"/>
      <c r="FI810" s="89"/>
      <c r="FJ810" s="89"/>
      <c r="FK810" s="89"/>
      <c r="FL810" s="89"/>
    </row>
    <row r="811" spans="1:168" ht="13">
      <c r="A811" s="89"/>
      <c r="B811" s="118"/>
      <c r="C811" s="85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  <c r="CD811" s="89"/>
      <c r="CE811" s="89"/>
      <c r="CF811" s="89"/>
      <c r="CG811" s="89"/>
      <c r="CH811" s="89"/>
      <c r="CI811" s="89"/>
      <c r="CJ811" s="89"/>
      <c r="CK811" s="89"/>
      <c r="CL811" s="89"/>
      <c r="CM811" s="89"/>
      <c r="CN811" s="89"/>
      <c r="CO811" s="89"/>
      <c r="CP811" s="89"/>
      <c r="CQ811" s="89"/>
      <c r="CR811" s="89"/>
      <c r="CS811" s="89"/>
      <c r="CT811" s="89"/>
      <c r="CU811" s="89"/>
      <c r="CV811" s="89"/>
      <c r="CW811" s="89"/>
      <c r="CX811" s="89"/>
      <c r="CY811" s="89"/>
      <c r="CZ811" s="89"/>
      <c r="DA811" s="89"/>
      <c r="DB811" s="89"/>
      <c r="DC811" s="89"/>
      <c r="DD811" s="89"/>
      <c r="DE811" s="89"/>
      <c r="DF811" s="89"/>
      <c r="DG811" s="89"/>
      <c r="DH811" s="89"/>
      <c r="DI811" s="89"/>
      <c r="DJ811" s="89"/>
      <c r="DK811" s="89"/>
      <c r="DL811" s="89"/>
      <c r="DM811" s="89"/>
      <c r="DN811" s="89"/>
      <c r="DO811" s="89"/>
      <c r="DP811" s="89"/>
      <c r="DQ811" s="89"/>
      <c r="DR811" s="89"/>
      <c r="DS811" s="89"/>
      <c r="DT811" s="89"/>
      <c r="DU811" s="89"/>
      <c r="DV811" s="89"/>
      <c r="DW811" s="89"/>
      <c r="DX811" s="89"/>
      <c r="DY811" s="89"/>
      <c r="DZ811" s="89"/>
      <c r="EA811" s="89"/>
      <c r="EB811" s="89"/>
      <c r="EC811" s="89"/>
      <c r="ED811" s="89"/>
      <c r="EE811" s="89"/>
      <c r="EF811" s="89"/>
      <c r="EG811" s="89"/>
      <c r="EH811" s="89"/>
      <c r="EI811" s="89"/>
      <c r="EJ811" s="89"/>
      <c r="EK811" s="89"/>
      <c r="EL811" s="89"/>
      <c r="EM811" s="89"/>
      <c r="EN811" s="89"/>
      <c r="EO811" s="89"/>
      <c r="EP811" s="89"/>
      <c r="EQ811" s="89"/>
      <c r="ER811" s="89"/>
      <c r="ES811" s="89"/>
      <c r="ET811" s="89"/>
      <c r="EU811" s="89"/>
      <c r="EV811" s="89"/>
      <c r="EW811" s="89"/>
      <c r="EX811" s="89"/>
      <c r="EY811" s="89"/>
      <c r="EZ811" s="89"/>
      <c r="FA811" s="89"/>
      <c r="FB811" s="89"/>
      <c r="FC811" s="89"/>
      <c r="FD811" s="89"/>
      <c r="FE811" s="89"/>
      <c r="FF811" s="89"/>
      <c r="FG811" s="89"/>
      <c r="FH811" s="89"/>
      <c r="FI811" s="89"/>
      <c r="FJ811" s="89"/>
      <c r="FK811" s="89"/>
      <c r="FL811" s="89"/>
    </row>
    <row r="812" spans="1:168" ht="13">
      <c r="A812" s="89"/>
      <c r="B812" s="118"/>
      <c r="C812" s="85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  <c r="CB812" s="89"/>
      <c r="CC812" s="89"/>
      <c r="CD812" s="89"/>
      <c r="CE812" s="89"/>
      <c r="CF812" s="89"/>
      <c r="CG812" s="89"/>
      <c r="CH812" s="89"/>
      <c r="CI812" s="89"/>
      <c r="CJ812" s="89"/>
      <c r="CK812" s="89"/>
      <c r="CL812" s="89"/>
      <c r="CM812" s="89"/>
      <c r="CN812" s="89"/>
      <c r="CO812" s="89"/>
      <c r="CP812" s="89"/>
      <c r="CQ812" s="89"/>
      <c r="CR812" s="89"/>
      <c r="CS812" s="89"/>
      <c r="CT812" s="89"/>
      <c r="CU812" s="89"/>
      <c r="CV812" s="89"/>
      <c r="CW812" s="89"/>
      <c r="CX812" s="89"/>
      <c r="CY812" s="89"/>
      <c r="CZ812" s="89"/>
      <c r="DA812" s="89"/>
      <c r="DB812" s="89"/>
      <c r="DC812" s="89"/>
      <c r="DD812" s="89"/>
      <c r="DE812" s="89"/>
      <c r="DF812" s="89"/>
      <c r="DG812" s="89"/>
      <c r="DH812" s="89"/>
      <c r="DI812" s="89"/>
      <c r="DJ812" s="89"/>
      <c r="DK812" s="89"/>
      <c r="DL812" s="89"/>
      <c r="DM812" s="89"/>
      <c r="DN812" s="89"/>
      <c r="DO812" s="89"/>
      <c r="DP812" s="89"/>
      <c r="DQ812" s="89"/>
      <c r="DR812" s="89"/>
      <c r="DS812" s="89"/>
      <c r="DT812" s="89"/>
      <c r="DU812" s="89"/>
      <c r="DV812" s="89"/>
      <c r="DW812" s="89"/>
      <c r="DX812" s="89"/>
      <c r="DY812" s="89"/>
      <c r="DZ812" s="89"/>
      <c r="EA812" s="89"/>
      <c r="EB812" s="89"/>
      <c r="EC812" s="89"/>
      <c r="ED812" s="89"/>
      <c r="EE812" s="89"/>
      <c r="EF812" s="89"/>
      <c r="EG812" s="89"/>
      <c r="EH812" s="89"/>
      <c r="EI812" s="89"/>
      <c r="EJ812" s="89"/>
      <c r="EK812" s="89"/>
      <c r="EL812" s="89"/>
      <c r="EM812" s="89"/>
      <c r="EN812" s="89"/>
      <c r="EO812" s="89"/>
      <c r="EP812" s="89"/>
      <c r="EQ812" s="89"/>
      <c r="ER812" s="89"/>
      <c r="ES812" s="89"/>
      <c r="ET812" s="89"/>
      <c r="EU812" s="89"/>
      <c r="EV812" s="89"/>
      <c r="EW812" s="89"/>
      <c r="EX812" s="89"/>
      <c r="EY812" s="89"/>
      <c r="EZ812" s="89"/>
      <c r="FA812" s="89"/>
      <c r="FB812" s="89"/>
      <c r="FC812" s="89"/>
      <c r="FD812" s="89"/>
      <c r="FE812" s="89"/>
      <c r="FF812" s="89"/>
      <c r="FG812" s="89"/>
      <c r="FH812" s="89"/>
      <c r="FI812" s="89"/>
      <c r="FJ812" s="89"/>
      <c r="FK812" s="89"/>
      <c r="FL812" s="89"/>
    </row>
    <row r="813" spans="1:168" ht="13">
      <c r="A813" s="89"/>
      <c r="B813" s="118"/>
      <c r="C813" s="85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  <c r="CD813" s="89"/>
      <c r="CE813" s="89"/>
      <c r="CF813" s="89"/>
      <c r="CG813" s="89"/>
      <c r="CH813" s="89"/>
      <c r="CI813" s="89"/>
      <c r="CJ813" s="89"/>
      <c r="CK813" s="89"/>
      <c r="CL813" s="89"/>
      <c r="CM813" s="89"/>
      <c r="CN813" s="89"/>
      <c r="CO813" s="89"/>
      <c r="CP813" s="89"/>
      <c r="CQ813" s="89"/>
      <c r="CR813" s="89"/>
      <c r="CS813" s="89"/>
      <c r="CT813" s="89"/>
      <c r="CU813" s="89"/>
      <c r="CV813" s="89"/>
      <c r="CW813" s="89"/>
      <c r="CX813" s="89"/>
      <c r="CY813" s="89"/>
      <c r="CZ813" s="89"/>
      <c r="DA813" s="89"/>
      <c r="DB813" s="89"/>
      <c r="DC813" s="89"/>
      <c r="DD813" s="89"/>
      <c r="DE813" s="89"/>
      <c r="DF813" s="89"/>
      <c r="DG813" s="89"/>
      <c r="DH813" s="89"/>
      <c r="DI813" s="89"/>
      <c r="DJ813" s="89"/>
      <c r="DK813" s="89"/>
      <c r="DL813" s="89"/>
      <c r="DM813" s="89"/>
      <c r="DN813" s="89"/>
      <c r="DO813" s="89"/>
      <c r="DP813" s="89"/>
      <c r="DQ813" s="89"/>
      <c r="DR813" s="89"/>
      <c r="DS813" s="89"/>
      <c r="DT813" s="89"/>
      <c r="DU813" s="89"/>
      <c r="DV813" s="89"/>
      <c r="DW813" s="89"/>
      <c r="DX813" s="89"/>
      <c r="DY813" s="89"/>
      <c r="DZ813" s="89"/>
      <c r="EA813" s="89"/>
      <c r="EB813" s="89"/>
      <c r="EC813" s="89"/>
      <c r="ED813" s="89"/>
      <c r="EE813" s="89"/>
      <c r="EF813" s="89"/>
      <c r="EG813" s="89"/>
      <c r="EH813" s="89"/>
      <c r="EI813" s="89"/>
      <c r="EJ813" s="89"/>
      <c r="EK813" s="89"/>
      <c r="EL813" s="89"/>
      <c r="EM813" s="89"/>
      <c r="EN813" s="89"/>
      <c r="EO813" s="89"/>
      <c r="EP813" s="89"/>
      <c r="EQ813" s="89"/>
      <c r="ER813" s="89"/>
      <c r="ES813" s="89"/>
      <c r="ET813" s="89"/>
      <c r="EU813" s="89"/>
      <c r="EV813" s="89"/>
      <c r="EW813" s="89"/>
      <c r="EX813" s="89"/>
      <c r="EY813" s="89"/>
      <c r="EZ813" s="89"/>
      <c r="FA813" s="89"/>
      <c r="FB813" s="89"/>
      <c r="FC813" s="89"/>
      <c r="FD813" s="89"/>
      <c r="FE813" s="89"/>
      <c r="FF813" s="89"/>
      <c r="FG813" s="89"/>
      <c r="FH813" s="89"/>
      <c r="FI813" s="89"/>
      <c r="FJ813" s="89"/>
      <c r="FK813" s="89"/>
      <c r="FL813" s="89"/>
    </row>
    <row r="814" spans="1:168" ht="13">
      <c r="A814" s="89"/>
      <c r="B814" s="118"/>
      <c r="C814" s="85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  <c r="CD814" s="89"/>
      <c r="CE814" s="89"/>
      <c r="CF814" s="89"/>
      <c r="CG814" s="89"/>
      <c r="CH814" s="89"/>
      <c r="CI814" s="89"/>
      <c r="CJ814" s="89"/>
      <c r="CK814" s="89"/>
      <c r="CL814" s="89"/>
      <c r="CM814" s="89"/>
      <c r="CN814" s="89"/>
      <c r="CO814" s="89"/>
      <c r="CP814" s="89"/>
      <c r="CQ814" s="89"/>
      <c r="CR814" s="89"/>
      <c r="CS814" s="89"/>
      <c r="CT814" s="89"/>
      <c r="CU814" s="89"/>
      <c r="CV814" s="89"/>
      <c r="CW814" s="89"/>
      <c r="CX814" s="89"/>
      <c r="CY814" s="89"/>
      <c r="CZ814" s="89"/>
      <c r="DA814" s="89"/>
      <c r="DB814" s="89"/>
      <c r="DC814" s="89"/>
      <c r="DD814" s="89"/>
      <c r="DE814" s="89"/>
      <c r="DF814" s="89"/>
      <c r="DG814" s="89"/>
      <c r="DH814" s="89"/>
      <c r="DI814" s="89"/>
      <c r="DJ814" s="89"/>
      <c r="DK814" s="89"/>
      <c r="DL814" s="89"/>
      <c r="DM814" s="89"/>
      <c r="DN814" s="89"/>
      <c r="DO814" s="89"/>
      <c r="DP814" s="89"/>
      <c r="DQ814" s="89"/>
      <c r="DR814" s="89"/>
      <c r="DS814" s="89"/>
      <c r="DT814" s="89"/>
      <c r="DU814" s="89"/>
      <c r="DV814" s="89"/>
      <c r="DW814" s="89"/>
      <c r="DX814" s="89"/>
      <c r="DY814" s="89"/>
      <c r="DZ814" s="89"/>
      <c r="EA814" s="89"/>
      <c r="EB814" s="89"/>
      <c r="EC814" s="89"/>
      <c r="ED814" s="89"/>
      <c r="EE814" s="89"/>
      <c r="EF814" s="89"/>
      <c r="EG814" s="89"/>
      <c r="EH814" s="89"/>
      <c r="EI814" s="89"/>
      <c r="EJ814" s="89"/>
      <c r="EK814" s="89"/>
      <c r="EL814" s="89"/>
      <c r="EM814" s="89"/>
      <c r="EN814" s="89"/>
      <c r="EO814" s="89"/>
      <c r="EP814" s="89"/>
      <c r="EQ814" s="89"/>
      <c r="ER814" s="89"/>
      <c r="ES814" s="89"/>
      <c r="ET814" s="89"/>
      <c r="EU814" s="89"/>
      <c r="EV814" s="89"/>
      <c r="EW814" s="89"/>
      <c r="EX814" s="89"/>
      <c r="EY814" s="89"/>
      <c r="EZ814" s="89"/>
      <c r="FA814" s="89"/>
      <c r="FB814" s="89"/>
      <c r="FC814" s="89"/>
      <c r="FD814" s="89"/>
      <c r="FE814" s="89"/>
      <c r="FF814" s="89"/>
      <c r="FG814" s="89"/>
      <c r="FH814" s="89"/>
      <c r="FI814" s="89"/>
      <c r="FJ814" s="89"/>
      <c r="FK814" s="89"/>
      <c r="FL814" s="89"/>
    </row>
    <row r="815" spans="1:168" ht="13">
      <c r="A815" s="89"/>
      <c r="B815" s="118"/>
      <c r="C815" s="85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  <c r="CD815" s="89"/>
      <c r="CE815" s="89"/>
      <c r="CF815" s="89"/>
      <c r="CG815" s="89"/>
      <c r="CH815" s="89"/>
      <c r="CI815" s="89"/>
      <c r="CJ815" s="89"/>
      <c r="CK815" s="89"/>
      <c r="CL815" s="89"/>
      <c r="CM815" s="89"/>
      <c r="CN815" s="89"/>
      <c r="CO815" s="89"/>
      <c r="CP815" s="89"/>
      <c r="CQ815" s="89"/>
      <c r="CR815" s="89"/>
      <c r="CS815" s="89"/>
      <c r="CT815" s="89"/>
      <c r="CU815" s="89"/>
      <c r="CV815" s="89"/>
      <c r="CW815" s="89"/>
      <c r="CX815" s="89"/>
      <c r="CY815" s="89"/>
      <c r="CZ815" s="89"/>
      <c r="DA815" s="89"/>
      <c r="DB815" s="89"/>
      <c r="DC815" s="89"/>
      <c r="DD815" s="89"/>
      <c r="DE815" s="89"/>
      <c r="DF815" s="89"/>
      <c r="DG815" s="89"/>
      <c r="DH815" s="89"/>
      <c r="DI815" s="89"/>
      <c r="DJ815" s="89"/>
      <c r="DK815" s="89"/>
      <c r="DL815" s="89"/>
      <c r="DM815" s="89"/>
      <c r="DN815" s="89"/>
      <c r="DO815" s="89"/>
      <c r="DP815" s="89"/>
      <c r="DQ815" s="89"/>
      <c r="DR815" s="89"/>
      <c r="DS815" s="89"/>
      <c r="DT815" s="89"/>
      <c r="DU815" s="89"/>
      <c r="DV815" s="89"/>
      <c r="DW815" s="89"/>
      <c r="DX815" s="89"/>
      <c r="DY815" s="89"/>
      <c r="DZ815" s="89"/>
      <c r="EA815" s="89"/>
      <c r="EB815" s="89"/>
      <c r="EC815" s="89"/>
      <c r="ED815" s="89"/>
      <c r="EE815" s="89"/>
      <c r="EF815" s="89"/>
      <c r="EG815" s="89"/>
      <c r="EH815" s="89"/>
      <c r="EI815" s="89"/>
      <c r="EJ815" s="89"/>
      <c r="EK815" s="89"/>
      <c r="EL815" s="89"/>
      <c r="EM815" s="89"/>
      <c r="EN815" s="89"/>
      <c r="EO815" s="89"/>
      <c r="EP815" s="89"/>
      <c r="EQ815" s="89"/>
      <c r="ER815" s="89"/>
      <c r="ES815" s="89"/>
      <c r="ET815" s="89"/>
      <c r="EU815" s="89"/>
      <c r="EV815" s="89"/>
      <c r="EW815" s="89"/>
      <c r="EX815" s="89"/>
      <c r="EY815" s="89"/>
      <c r="EZ815" s="89"/>
      <c r="FA815" s="89"/>
      <c r="FB815" s="89"/>
      <c r="FC815" s="89"/>
      <c r="FD815" s="89"/>
      <c r="FE815" s="89"/>
      <c r="FF815" s="89"/>
      <c r="FG815" s="89"/>
      <c r="FH815" s="89"/>
      <c r="FI815" s="89"/>
      <c r="FJ815" s="89"/>
      <c r="FK815" s="89"/>
      <c r="FL815" s="89"/>
    </row>
    <row r="816" spans="1:168" ht="13">
      <c r="A816" s="89"/>
      <c r="B816" s="118"/>
      <c r="C816" s="85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  <c r="CD816" s="89"/>
      <c r="CE816" s="89"/>
      <c r="CF816" s="89"/>
      <c r="CG816" s="89"/>
      <c r="CH816" s="89"/>
      <c r="CI816" s="89"/>
      <c r="CJ816" s="89"/>
      <c r="CK816" s="89"/>
      <c r="CL816" s="89"/>
      <c r="CM816" s="89"/>
      <c r="CN816" s="89"/>
      <c r="CO816" s="89"/>
      <c r="CP816" s="89"/>
      <c r="CQ816" s="89"/>
      <c r="CR816" s="89"/>
      <c r="CS816" s="89"/>
      <c r="CT816" s="89"/>
      <c r="CU816" s="89"/>
      <c r="CV816" s="89"/>
      <c r="CW816" s="89"/>
      <c r="CX816" s="89"/>
      <c r="CY816" s="89"/>
      <c r="CZ816" s="89"/>
      <c r="DA816" s="89"/>
      <c r="DB816" s="89"/>
      <c r="DC816" s="89"/>
      <c r="DD816" s="89"/>
      <c r="DE816" s="89"/>
      <c r="DF816" s="89"/>
      <c r="DG816" s="89"/>
      <c r="DH816" s="89"/>
      <c r="DI816" s="89"/>
      <c r="DJ816" s="89"/>
      <c r="DK816" s="89"/>
      <c r="DL816" s="89"/>
      <c r="DM816" s="89"/>
      <c r="DN816" s="89"/>
      <c r="DO816" s="89"/>
      <c r="DP816" s="89"/>
      <c r="DQ816" s="89"/>
      <c r="DR816" s="89"/>
      <c r="DS816" s="89"/>
      <c r="DT816" s="89"/>
      <c r="DU816" s="89"/>
      <c r="DV816" s="89"/>
      <c r="DW816" s="89"/>
      <c r="DX816" s="89"/>
      <c r="DY816" s="89"/>
      <c r="DZ816" s="89"/>
      <c r="EA816" s="89"/>
      <c r="EB816" s="89"/>
      <c r="EC816" s="89"/>
      <c r="ED816" s="89"/>
      <c r="EE816" s="89"/>
      <c r="EF816" s="89"/>
      <c r="EG816" s="89"/>
      <c r="EH816" s="89"/>
      <c r="EI816" s="89"/>
      <c r="EJ816" s="89"/>
      <c r="EK816" s="89"/>
      <c r="EL816" s="89"/>
      <c r="EM816" s="89"/>
      <c r="EN816" s="89"/>
      <c r="EO816" s="89"/>
      <c r="EP816" s="89"/>
      <c r="EQ816" s="89"/>
      <c r="ER816" s="89"/>
      <c r="ES816" s="89"/>
      <c r="ET816" s="89"/>
      <c r="EU816" s="89"/>
      <c r="EV816" s="89"/>
      <c r="EW816" s="89"/>
      <c r="EX816" s="89"/>
      <c r="EY816" s="89"/>
      <c r="EZ816" s="89"/>
      <c r="FA816" s="89"/>
      <c r="FB816" s="89"/>
      <c r="FC816" s="89"/>
      <c r="FD816" s="89"/>
      <c r="FE816" s="89"/>
      <c r="FF816" s="89"/>
      <c r="FG816" s="89"/>
      <c r="FH816" s="89"/>
      <c r="FI816" s="89"/>
      <c r="FJ816" s="89"/>
      <c r="FK816" s="89"/>
      <c r="FL816" s="89"/>
    </row>
    <row r="817" spans="1:168" ht="13">
      <c r="A817" s="89"/>
      <c r="B817" s="118"/>
      <c r="C817" s="85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  <c r="CD817" s="89"/>
      <c r="CE817" s="89"/>
      <c r="CF817" s="89"/>
      <c r="CG817" s="89"/>
      <c r="CH817" s="89"/>
      <c r="CI817" s="89"/>
      <c r="CJ817" s="89"/>
      <c r="CK817" s="89"/>
      <c r="CL817" s="89"/>
      <c r="CM817" s="89"/>
      <c r="CN817" s="89"/>
      <c r="CO817" s="89"/>
      <c r="CP817" s="89"/>
      <c r="CQ817" s="89"/>
      <c r="CR817" s="89"/>
      <c r="CS817" s="89"/>
      <c r="CT817" s="89"/>
      <c r="CU817" s="89"/>
      <c r="CV817" s="89"/>
      <c r="CW817" s="89"/>
      <c r="CX817" s="89"/>
      <c r="CY817" s="89"/>
      <c r="CZ817" s="89"/>
      <c r="DA817" s="89"/>
      <c r="DB817" s="89"/>
      <c r="DC817" s="89"/>
      <c r="DD817" s="89"/>
      <c r="DE817" s="89"/>
      <c r="DF817" s="89"/>
      <c r="DG817" s="89"/>
      <c r="DH817" s="89"/>
      <c r="DI817" s="89"/>
      <c r="DJ817" s="89"/>
      <c r="DK817" s="89"/>
      <c r="DL817" s="89"/>
      <c r="DM817" s="89"/>
      <c r="DN817" s="89"/>
      <c r="DO817" s="89"/>
      <c r="DP817" s="89"/>
      <c r="DQ817" s="89"/>
      <c r="DR817" s="89"/>
      <c r="DS817" s="89"/>
      <c r="DT817" s="89"/>
      <c r="DU817" s="89"/>
      <c r="DV817" s="89"/>
      <c r="DW817" s="89"/>
      <c r="DX817" s="89"/>
      <c r="DY817" s="89"/>
      <c r="DZ817" s="89"/>
      <c r="EA817" s="89"/>
      <c r="EB817" s="89"/>
      <c r="EC817" s="89"/>
      <c r="ED817" s="89"/>
      <c r="EE817" s="89"/>
      <c r="EF817" s="89"/>
      <c r="EG817" s="89"/>
      <c r="EH817" s="89"/>
      <c r="EI817" s="89"/>
      <c r="EJ817" s="89"/>
      <c r="EK817" s="89"/>
      <c r="EL817" s="89"/>
      <c r="EM817" s="89"/>
      <c r="EN817" s="89"/>
      <c r="EO817" s="89"/>
      <c r="EP817" s="89"/>
      <c r="EQ817" s="89"/>
      <c r="ER817" s="89"/>
      <c r="ES817" s="89"/>
      <c r="ET817" s="89"/>
      <c r="EU817" s="89"/>
      <c r="EV817" s="89"/>
      <c r="EW817" s="89"/>
      <c r="EX817" s="89"/>
      <c r="EY817" s="89"/>
      <c r="EZ817" s="89"/>
      <c r="FA817" s="89"/>
      <c r="FB817" s="89"/>
      <c r="FC817" s="89"/>
      <c r="FD817" s="89"/>
      <c r="FE817" s="89"/>
      <c r="FF817" s="89"/>
      <c r="FG817" s="89"/>
      <c r="FH817" s="89"/>
      <c r="FI817" s="89"/>
      <c r="FJ817" s="89"/>
      <c r="FK817" s="89"/>
      <c r="FL817" s="89"/>
    </row>
    <row r="818" spans="1:168" ht="13">
      <c r="A818" s="89"/>
      <c r="B818" s="118"/>
      <c r="C818" s="85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  <c r="CD818" s="89"/>
      <c r="CE818" s="89"/>
      <c r="CF818" s="89"/>
      <c r="CG818" s="89"/>
      <c r="CH818" s="89"/>
      <c r="CI818" s="89"/>
      <c r="CJ818" s="89"/>
      <c r="CK818" s="89"/>
      <c r="CL818" s="89"/>
      <c r="CM818" s="89"/>
      <c r="CN818" s="89"/>
      <c r="CO818" s="89"/>
      <c r="CP818" s="89"/>
      <c r="CQ818" s="89"/>
      <c r="CR818" s="89"/>
      <c r="CS818" s="89"/>
      <c r="CT818" s="89"/>
      <c r="CU818" s="89"/>
      <c r="CV818" s="89"/>
      <c r="CW818" s="89"/>
      <c r="CX818" s="89"/>
      <c r="CY818" s="89"/>
      <c r="CZ818" s="89"/>
      <c r="DA818" s="89"/>
      <c r="DB818" s="89"/>
      <c r="DC818" s="89"/>
      <c r="DD818" s="89"/>
      <c r="DE818" s="89"/>
      <c r="DF818" s="89"/>
      <c r="DG818" s="89"/>
      <c r="DH818" s="89"/>
      <c r="DI818" s="89"/>
      <c r="DJ818" s="89"/>
      <c r="DK818" s="89"/>
      <c r="DL818" s="89"/>
      <c r="DM818" s="89"/>
      <c r="DN818" s="89"/>
      <c r="DO818" s="89"/>
      <c r="DP818" s="89"/>
      <c r="DQ818" s="89"/>
      <c r="DR818" s="89"/>
      <c r="DS818" s="89"/>
      <c r="DT818" s="89"/>
      <c r="DU818" s="89"/>
      <c r="DV818" s="89"/>
      <c r="DW818" s="89"/>
      <c r="DX818" s="89"/>
      <c r="DY818" s="89"/>
      <c r="DZ818" s="89"/>
      <c r="EA818" s="89"/>
      <c r="EB818" s="89"/>
      <c r="EC818" s="89"/>
      <c r="ED818" s="89"/>
      <c r="EE818" s="89"/>
      <c r="EF818" s="89"/>
      <c r="EG818" s="89"/>
      <c r="EH818" s="89"/>
      <c r="EI818" s="89"/>
      <c r="EJ818" s="89"/>
      <c r="EK818" s="89"/>
      <c r="EL818" s="89"/>
      <c r="EM818" s="89"/>
      <c r="EN818" s="89"/>
      <c r="EO818" s="89"/>
      <c r="EP818" s="89"/>
      <c r="EQ818" s="89"/>
      <c r="ER818" s="89"/>
      <c r="ES818" s="89"/>
      <c r="ET818" s="89"/>
      <c r="EU818" s="89"/>
      <c r="EV818" s="89"/>
      <c r="EW818" s="89"/>
      <c r="EX818" s="89"/>
      <c r="EY818" s="89"/>
      <c r="EZ818" s="89"/>
      <c r="FA818" s="89"/>
      <c r="FB818" s="89"/>
      <c r="FC818" s="89"/>
      <c r="FD818" s="89"/>
      <c r="FE818" s="89"/>
      <c r="FF818" s="89"/>
      <c r="FG818" s="89"/>
      <c r="FH818" s="89"/>
      <c r="FI818" s="89"/>
      <c r="FJ818" s="89"/>
      <c r="FK818" s="89"/>
      <c r="FL818" s="89"/>
    </row>
    <row r="819" spans="1:168" ht="13">
      <c r="A819" s="89"/>
      <c r="B819" s="118"/>
      <c r="C819" s="85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  <c r="CD819" s="89"/>
      <c r="CE819" s="89"/>
      <c r="CF819" s="89"/>
      <c r="CG819" s="89"/>
      <c r="CH819" s="89"/>
      <c r="CI819" s="89"/>
      <c r="CJ819" s="89"/>
      <c r="CK819" s="89"/>
      <c r="CL819" s="89"/>
      <c r="CM819" s="89"/>
      <c r="CN819" s="89"/>
      <c r="CO819" s="89"/>
      <c r="CP819" s="89"/>
      <c r="CQ819" s="89"/>
      <c r="CR819" s="89"/>
      <c r="CS819" s="89"/>
      <c r="CT819" s="89"/>
      <c r="CU819" s="89"/>
      <c r="CV819" s="89"/>
      <c r="CW819" s="89"/>
      <c r="CX819" s="89"/>
      <c r="CY819" s="89"/>
      <c r="CZ819" s="89"/>
      <c r="DA819" s="89"/>
      <c r="DB819" s="89"/>
      <c r="DC819" s="89"/>
      <c r="DD819" s="89"/>
      <c r="DE819" s="89"/>
      <c r="DF819" s="89"/>
      <c r="DG819" s="89"/>
      <c r="DH819" s="89"/>
      <c r="DI819" s="89"/>
      <c r="DJ819" s="89"/>
      <c r="DK819" s="89"/>
      <c r="DL819" s="89"/>
      <c r="DM819" s="89"/>
      <c r="DN819" s="89"/>
      <c r="DO819" s="89"/>
      <c r="DP819" s="89"/>
      <c r="DQ819" s="89"/>
      <c r="DR819" s="89"/>
      <c r="DS819" s="89"/>
      <c r="DT819" s="89"/>
      <c r="DU819" s="89"/>
      <c r="DV819" s="89"/>
      <c r="DW819" s="89"/>
      <c r="DX819" s="89"/>
      <c r="DY819" s="89"/>
      <c r="DZ819" s="89"/>
      <c r="EA819" s="89"/>
      <c r="EB819" s="89"/>
      <c r="EC819" s="89"/>
      <c r="ED819" s="89"/>
      <c r="EE819" s="89"/>
      <c r="EF819" s="89"/>
      <c r="EG819" s="89"/>
      <c r="EH819" s="89"/>
      <c r="EI819" s="89"/>
      <c r="EJ819" s="89"/>
      <c r="EK819" s="89"/>
      <c r="EL819" s="89"/>
      <c r="EM819" s="89"/>
      <c r="EN819" s="89"/>
      <c r="EO819" s="89"/>
      <c r="EP819" s="89"/>
      <c r="EQ819" s="89"/>
      <c r="ER819" s="89"/>
      <c r="ES819" s="89"/>
      <c r="ET819" s="89"/>
      <c r="EU819" s="89"/>
      <c r="EV819" s="89"/>
      <c r="EW819" s="89"/>
      <c r="EX819" s="89"/>
      <c r="EY819" s="89"/>
      <c r="EZ819" s="89"/>
      <c r="FA819" s="89"/>
      <c r="FB819" s="89"/>
      <c r="FC819" s="89"/>
      <c r="FD819" s="89"/>
      <c r="FE819" s="89"/>
      <c r="FF819" s="89"/>
      <c r="FG819" s="89"/>
      <c r="FH819" s="89"/>
      <c r="FI819" s="89"/>
      <c r="FJ819" s="89"/>
      <c r="FK819" s="89"/>
      <c r="FL819" s="89"/>
    </row>
    <row r="820" spans="1:168" ht="13">
      <c r="A820" s="89"/>
      <c r="B820" s="118"/>
      <c r="C820" s="85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  <c r="CD820" s="89"/>
      <c r="CE820" s="89"/>
      <c r="CF820" s="89"/>
      <c r="CG820" s="89"/>
      <c r="CH820" s="89"/>
      <c r="CI820" s="89"/>
      <c r="CJ820" s="89"/>
      <c r="CK820" s="89"/>
      <c r="CL820" s="89"/>
      <c r="CM820" s="89"/>
      <c r="CN820" s="89"/>
      <c r="CO820" s="89"/>
      <c r="CP820" s="89"/>
      <c r="CQ820" s="89"/>
      <c r="CR820" s="89"/>
      <c r="CS820" s="89"/>
      <c r="CT820" s="89"/>
      <c r="CU820" s="89"/>
      <c r="CV820" s="89"/>
      <c r="CW820" s="89"/>
      <c r="CX820" s="89"/>
      <c r="CY820" s="89"/>
      <c r="CZ820" s="89"/>
      <c r="DA820" s="89"/>
      <c r="DB820" s="89"/>
      <c r="DC820" s="89"/>
      <c r="DD820" s="89"/>
      <c r="DE820" s="89"/>
      <c r="DF820" s="89"/>
      <c r="DG820" s="89"/>
      <c r="DH820" s="89"/>
      <c r="DI820" s="89"/>
      <c r="DJ820" s="89"/>
      <c r="DK820" s="89"/>
      <c r="DL820" s="89"/>
      <c r="DM820" s="89"/>
      <c r="DN820" s="89"/>
      <c r="DO820" s="89"/>
      <c r="DP820" s="89"/>
      <c r="DQ820" s="89"/>
      <c r="DR820" s="89"/>
      <c r="DS820" s="89"/>
      <c r="DT820" s="89"/>
      <c r="DU820" s="89"/>
      <c r="DV820" s="89"/>
      <c r="DW820" s="89"/>
      <c r="DX820" s="89"/>
      <c r="DY820" s="89"/>
      <c r="DZ820" s="89"/>
      <c r="EA820" s="89"/>
      <c r="EB820" s="89"/>
      <c r="EC820" s="89"/>
      <c r="ED820" s="89"/>
      <c r="EE820" s="89"/>
      <c r="EF820" s="89"/>
      <c r="EG820" s="89"/>
      <c r="EH820" s="89"/>
      <c r="EI820" s="89"/>
      <c r="EJ820" s="89"/>
      <c r="EK820" s="89"/>
      <c r="EL820" s="89"/>
      <c r="EM820" s="89"/>
      <c r="EN820" s="89"/>
      <c r="EO820" s="89"/>
      <c r="EP820" s="89"/>
      <c r="EQ820" s="89"/>
      <c r="ER820" s="89"/>
      <c r="ES820" s="89"/>
      <c r="ET820" s="89"/>
      <c r="EU820" s="89"/>
      <c r="EV820" s="89"/>
      <c r="EW820" s="89"/>
      <c r="EX820" s="89"/>
      <c r="EY820" s="89"/>
      <c r="EZ820" s="89"/>
      <c r="FA820" s="89"/>
      <c r="FB820" s="89"/>
      <c r="FC820" s="89"/>
      <c r="FD820" s="89"/>
      <c r="FE820" s="89"/>
      <c r="FF820" s="89"/>
      <c r="FG820" s="89"/>
      <c r="FH820" s="89"/>
      <c r="FI820" s="89"/>
      <c r="FJ820" s="89"/>
      <c r="FK820" s="89"/>
      <c r="FL820" s="89"/>
    </row>
    <row r="821" spans="1:168" ht="13">
      <c r="A821" s="89"/>
      <c r="B821" s="118"/>
      <c r="C821" s="85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  <c r="CD821" s="89"/>
      <c r="CE821" s="89"/>
      <c r="CF821" s="89"/>
      <c r="CG821" s="89"/>
      <c r="CH821" s="89"/>
      <c r="CI821" s="89"/>
      <c r="CJ821" s="89"/>
      <c r="CK821" s="89"/>
      <c r="CL821" s="89"/>
      <c r="CM821" s="89"/>
      <c r="CN821" s="89"/>
      <c r="CO821" s="89"/>
      <c r="CP821" s="89"/>
      <c r="CQ821" s="89"/>
      <c r="CR821" s="89"/>
      <c r="CS821" s="89"/>
      <c r="CT821" s="89"/>
      <c r="CU821" s="89"/>
      <c r="CV821" s="89"/>
      <c r="CW821" s="89"/>
      <c r="CX821" s="89"/>
      <c r="CY821" s="89"/>
      <c r="CZ821" s="89"/>
      <c r="DA821" s="89"/>
      <c r="DB821" s="89"/>
      <c r="DC821" s="89"/>
      <c r="DD821" s="89"/>
      <c r="DE821" s="89"/>
      <c r="DF821" s="89"/>
      <c r="DG821" s="89"/>
      <c r="DH821" s="89"/>
      <c r="DI821" s="89"/>
      <c r="DJ821" s="89"/>
      <c r="DK821" s="89"/>
      <c r="DL821" s="89"/>
      <c r="DM821" s="89"/>
      <c r="DN821" s="89"/>
      <c r="DO821" s="89"/>
      <c r="DP821" s="89"/>
      <c r="DQ821" s="89"/>
      <c r="DR821" s="89"/>
      <c r="DS821" s="89"/>
      <c r="DT821" s="89"/>
      <c r="DU821" s="89"/>
      <c r="DV821" s="89"/>
      <c r="DW821" s="89"/>
      <c r="DX821" s="89"/>
      <c r="DY821" s="89"/>
      <c r="DZ821" s="89"/>
      <c r="EA821" s="89"/>
      <c r="EB821" s="89"/>
      <c r="EC821" s="89"/>
      <c r="ED821" s="89"/>
      <c r="EE821" s="89"/>
      <c r="EF821" s="89"/>
      <c r="EG821" s="89"/>
      <c r="EH821" s="89"/>
      <c r="EI821" s="89"/>
      <c r="EJ821" s="89"/>
      <c r="EK821" s="89"/>
      <c r="EL821" s="89"/>
      <c r="EM821" s="89"/>
      <c r="EN821" s="89"/>
      <c r="EO821" s="89"/>
      <c r="EP821" s="89"/>
      <c r="EQ821" s="89"/>
      <c r="ER821" s="89"/>
      <c r="ES821" s="89"/>
      <c r="ET821" s="89"/>
      <c r="EU821" s="89"/>
      <c r="EV821" s="89"/>
      <c r="EW821" s="89"/>
      <c r="EX821" s="89"/>
      <c r="EY821" s="89"/>
      <c r="EZ821" s="89"/>
      <c r="FA821" s="89"/>
      <c r="FB821" s="89"/>
      <c r="FC821" s="89"/>
      <c r="FD821" s="89"/>
      <c r="FE821" s="89"/>
      <c r="FF821" s="89"/>
      <c r="FG821" s="89"/>
      <c r="FH821" s="89"/>
      <c r="FI821" s="89"/>
      <c r="FJ821" s="89"/>
      <c r="FK821" s="89"/>
      <c r="FL821" s="89"/>
    </row>
    <row r="822" spans="1:168" ht="13">
      <c r="A822" s="89"/>
      <c r="B822" s="118"/>
      <c r="C822" s="85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  <c r="CD822" s="89"/>
      <c r="CE822" s="89"/>
      <c r="CF822" s="89"/>
      <c r="CG822" s="89"/>
      <c r="CH822" s="89"/>
      <c r="CI822" s="89"/>
      <c r="CJ822" s="89"/>
      <c r="CK822" s="89"/>
      <c r="CL822" s="89"/>
      <c r="CM822" s="89"/>
      <c r="CN822" s="89"/>
      <c r="CO822" s="89"/>
      <c r="CP822" s="89"/>
      <c r="CQ822" s="89"/>
      <c r="CR822" s="89"/>
      <c r="CS822" s="89"/>
      <c r="CT822" s="89"/>
      <c r="CU822" s="89"/>
      <c r="CV822" s="89"/>
      <c r="CW822" s="89"/>
      <c r="CX822" s="89"/>
      <c r="CY822" s="89"/>
      <c r="CZ822" s="89"/>
      <c r="DA822" s="89"/>
      <c r="DB822" s="89"/>
      <c r="DC822" s="89"/>
      <c r="DD822" s="89"/>
      <c r="DE822" s="89"/>
      <c r="DF822" s="89"/>
      <c r="DG822" s="89"/>
      <c r="DH822" s="89"/>
      <c r="DI822" s="89"/>
      <c r="DJ822" s="89"/>
      <c r="DK822" s="89"/>
      <c r="DL822" s="89"/>
      <c r="DM822" s="89"/>
      <c r="DN822" s="89"/>
      <c r="DO822" s="89"/>
      <c r="DP822" s="89"/>
      <c r="DQ822" s="89"/>
      <c r="DR822" s="89"/>
      <c r="DS822" s="89"/>
      <c r="DT822" s="89"/>
      <c r="DU822" s="89"/>
      <c r="DV822" s="89"/>
      <c r="DW822" s="89"/>
      <c r="DX822" s="89"/>
      <c r="DY822" s="89"/>
      <c r="DZ822" s="89"/>
      <c r="EA822" s="89"/>
      <c r="EB822" s="89"/>
      <c r="EC822" s="89"/>
      <c r="ED822" s="89"/>
      <c r="EE822" s="89"/>
      <c r="EF822" s="89"/>
      <c r="EG822" s="89"/>
      <c r="EH822" s="89"/>
      <c r="EI822" s="89"/>
      <c r="EJ822" s="89"/>
      <c r="EK822" s="89"/>
      <c r="EL822" s="89"/>
      <c r="EM822" s="89"/>
      <c r="EN822" s="89"/>
      <c r="EO822" s="89"/>
      <c r="EP822" s="89"/>
      <c r="EQ822" s="89"/>
      <c r="ER822" s="89"/>
      <c r="ES822" s="89"/>
      <c r="ET822" s="89"/>
      <c r="EU822" s="89"/>
      <c r="EV822" s="89"/>
      <c r="EW822" s="89"/>
      <c r="EX822" s="89"/>
      <c r="EY822" s="89"/>
      <c r="EZ822" s="89"/>
      <c r="FA822" s="89"/>
      <c r="FB822" s="89"/>
      <c r="FC822" s="89"/>
      <c r="FD822" s="89"/>
      <c r="FE822" s="89"/>
      <c r="FF822" s="89"/>
      <c r="FG822" s="89"/>
      <c r="FH822" s="89"/>
      <c r="FI822" s="89"/>
      <c r="FJ822" s="89"/>
      <c r="FK822" s="89"/>
      <c r="FL822" s="89"/>
    </row>
    <row r="823" spans="1:168" ht="13">
      <c r="A823" s="89"/>
      <c r="B823" s="118"/>
      <c r="C823" s="85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  <c r="CD823" s="89"/>
      <c r="CE823" s="89"/>
      <c r="CF823" s="89"/>
      <c r="CG823" s="89"/>
      <c r="CH823" s="89"/>
      <c r="CI823" s="89"/>
      <c r="CJ823" s="89"/>
      <c r="CK823" s="89"/>
      <c r="CL823" s="89"/>
      <c r="CM823" s="89"/>
      <c r="CN823" s="89"/>
      <c r="CO823" s="89"/>
      <c r="CP823" s="89"/>
      <c r="CQ823" s="89"/>
      <c r="CR823" s="89"/>
      <c r="CS823" s="89"/>
      <c r="CT823" s="89"/>
      <c r="CU823" s="89"/>
      <c r="CV823" s="89"/>
      <c r="CW823" s="89"/>
      <c r="CX823" s="89"/>
      <c r="CY823" s="89"/>
      <c r="CZ823" s="89"/>
      <c r="DA823" s="89"/>
      <c r="DB823" s="89"/>
      <c r="DC823" s="89"/>
      <c r="DD823" s="89"/>
      <c r="DE823" s="89"/>
      <c r="DF823" s="89"/>
      <c r="DG823" s="89"/>
      <c r="DH823" s="89"/>
      <c r="DI823" s="89"/>
      <c r="DJ823" s="89"/>
      <c r="DK823" s="89"/>
      <c r="DL823" s="89"/>
      <c r="DM823" s="89"/>
      <c r="DN823" s="89"/>
      <c r="DO823" s="89"/>
      <c r="DP823" s="89"/>
      <c r="DQ823" s="89"/>
      <c r="DR823" s="89"/>
      <c r="DS823" s="89"/>
      <c r="DT823" s="89"/>
      <c r="DU823" s="89"/>
      <c r="DV823" s="89"/>
      <c r="DW823" s="89"/>
      <c r="DX823" s="89"/>
      <c r="DY823" s="89"/>
      <c r="DZ823" s="89"/>
      <c r="EA823" s="89"/>
      <c r="EB823" s="89"/>
      <c r="EC823" s="89"/>
      <c r="ED823" s="89"/>
      <c r="EE823" s="89"/>
      <c r="EF823" s="89"/>
      <c r="EG823" s="89"/>
      <c r="EH823" s="89"/>
      <c r="EI823" s="89"/>
      <c r="EJ823" s="89"/>
      <c r="EK823" s="89"/>
      <c r="EL823" s="89"/>
      <c r="EM823" s="89"/>
      <c r="EN823" s="89"/>
      <c r="EO823" s="89"/>
      <c r="EP823" s="89"/>
      <c r="EQ823" s="89"/>
      <c r="ER823" s="89"/>
      <c r="ES823" s="89"/>
      <c r="ET823" s="89"/>
      <c r="EU823" s="89"/>
      <c r="EV823" s="89"/>
      <c r="EW823" s="89"/>
      <c r="EX823" s="89"/>
      <c r="EY823" s="89"/>
      <c r="EZ823" s="89"/>
      <c r="FA823" s="89"/>
      <c r="FB823" s="89"/>
      <c r="FC823" s="89"/>
      <c r="FD823" s="89"/>
      <c r="FE823" s="89"/>
      <c r="FF823" s="89"/>
      <c r="FG823" s="89"/>
      <c r="FH823" s="89"/>
      <c r="FI823" s="89"/>
      <c r="FJ823" s="89"/>
      <c r="FK823" s="89"/>
      <c r="FL823" s="89"/>
    </row>
    <row r="824" spans="1:168" ht="13">
      <c r="A824" s="89"/>
      <c r="B824" s="118"/>
      <c r="C824" s="85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  <c r="CD824" s="89"/>
      <c r="CE824" s="89"/>
      <c r="CF824" s="89"/>
      <c r="CG824" s="89"/>
      <c r="CH824" s="89"/>
      <c r="CI824" s="89"/>
      <c r="CJ824" s="89"/>
      <c r="CK824" s="89"/>
      <c r="CL824" s="89"/>
      <c r="CM824" s="89"/>
      <c r="CN824" s="89"/>
      <c r="CO824" s="89"/>
      <c r="CP824" s="89"/>
      <c r="CQ824" s="89"/>
      <c r="CR824" s="89"/>
      <c r="CS824" s="89"/>
      <c r="CT824" s="89"/>
      <c r="CU824" s="89"/>
      <c r="CV824" s="89"/>
      <c r="CW824" s="89"/>
      <c r="CX824" s="89"/>
      <c r="CY824" s="89"/>
      <c r="CZ824" s="89"/>
      <c r="DA824" s="89"/>
      <c r="DB824" s="89"/>
      <c r="DC824" s="89"/>
      <c r="DD824" s="89"/>
      <c r="DE824" s="89"/>
      <c r="DF824" s="89"/>
      <c r="DG824" s="89"/>
      <c r="DH824" s="89"/>
      <c r="DI824" s="89"/>
      <c r="DJ824" s="89"/>
      <c r="DK824" s="89"/>
      <c r="DL824" s="89"/>
      <c r="DM824" s="89"/>
      <c r="DN824" s="89"/>
      <c r="DO824" s="89"/>
      <c r="DP824" s="89"/>
      <c r="DQ824" s="89"/>
      <c r="DR824" s="89"/>
      <c r="DS824" s="89"/>
      <c r="DT824" s="89"/>
      <c r="DU824" s="89"/>
      <c r="DV824" s="89"/>
      <c r="DW824" s="89"/>
      <c r="DX824" s="89"/>
      <c r="DY824" s="89"/>
      <c r="DZ824" s="89"/>
      <c r="EA824" s="89"/>
      <c r="EB824" s="89"/>
      <c r="EC824" s="89"/>
      <c r="ED824" s="89"/>
      <c r="EE824" s="89"/>
      <c r="EF824" s="89"/>
      <c r="EG824" s="89"/>
      <c r="EH824" s="89"/>
      <c r="EI824" s="89"/>
      <c r="EJ824" s="89"/>
      <c r="EK824" s="89"/>
      <c r="EL824" s="89"/>
      <c r="EM824" s="89"/>
      <c r="EN824" s="89"/>
      <c r="EO824" s="89"/>
      <c r="EP824" s="89"/>
      <c r="EQ824" s="89"/>
      <c r="ER824" s="89"/>
      <c r="ES824" s="89"/>
      <c r="ET824" s="89"/>
      <c r="EU824" s="89"/>
      <c r="EV824" s="89"/>
      <c r="EW824" s="89"/>
      <c r="EX824" s="89"/>
      <c r="EY824" s="89"/>
      <c r="EZ824" s="89"/>
      <c r="FA824" s="89"/>
      <c r="FB824" s="89"/>
      <c r="FC824" s="89"/>
      <c r="FD824" s="89"/>
      <c r="FE824" s="89"/>
      <c r="FF824" s="89"/>
      <c r="FG824" s="89"/>
      <c r="FH824" s="89"/>
      <c r="FI824" s="89"/>
      <c r="FJ824" s="89"/>
      <c r="FK824" s="89"/>
      <c r="FL824" s="89"/>
    </row>
    <row r="825" spans="1:168" ht="13">
      <c r="A825" s="89"/>
      <c r="B825" s="118"/>
      <c r="C825" s="85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  <c r="CD825" s="89"/>
      <c r="CE825" s="89"/>
      <c r="CF825" s="89"/>
      <c r="CG825" s="89"/>
      <c r="CH825" s="89"/>
      <c r="CI825" s="89"/>
      <c r="CJ825" s="89"/>
      <c r="CK825" s="89"/>
      <c r="CL825" s="89"/>
      <c r="CM825" s="89"/>
      <c r="CN825" s="89"/>
      <c r="CO825" s="89"/>
      <c r="CP825" s="89"/>
      <c r="CQ825" s="89"/>
      <c r="CR825" s="89"/>
      <c r="CS825" s="89"/>
      <c r="CT825" s="89"/>
      <c r="CU825" s="89"/>
      <c r="CV825" s="89"/>
      <c r="CW825" s="89"/>
      <c r="CX825" s="89"/>
      <c r="CY825" s="89"/>
      <c r="CZ825" s="89"/>
      <c r="DA825" s="89"/>
      <c r="DB825" s="89"/>
      <c r="DC825" s="89"/>
      <c r="DD825" s="89"/>
      <c r="DE825" s="89"/>
      <c r="DF825" s="89"/>
      <c r="DG825" s="89"/>
      <c r="DH825" s="89"/>
      <c r="DI825" s="89"/>
      <c r="DJ825" s="89"/>
      <c r="DK825" s="89"/>
      <c r="DL825" s="89"/>
      <c r="DM825" s="89"/>
      <c r="DN825" s="89"/>
      <c r="DO825" s="89"/>
      <c r="DP825" s="89"/>
      <c r="DQ825" s="89"/>
      <c r="DR825" s="89"/>
      <c r="DS825" s="89"/>
      <c r="DT825" s="89"/>
      <c r="DU825" s="89"/>
      <c r="DV825" s="89"/>
      <c r="DW825" s="89"/>
      <c r="DX825" s="89"/>
      <c r="DY825" s="89"/>
      <c r="DZ825" s="89"/>
      <c r="EA825" s="89"/>
      <c r="EB825" s="89"/>
      <c r="EC825" s="89"/>
      <c r="ED825" s="89"/>
      <c r="EE825" s="89"/>
      <c r="EF825" s="89"/>
      <c r="EG825" s="89"/>
      <c r="EH825" s="89"/>
      <c r="EI825" s="89"/>
      <c r="EJ825" s="89"/>
      <c r="EK825" s="89"/>
      <c r="EL825" s="89"/>
      <c r="EM825" s="89"/>
      <c r="EN825" s="89"/>
      <c r="EO825" s="89"/>
      <c r="EP825" s="89"/>
      <c r="EQ825" s="89"/>
      <c r="ER825" s="89"/>
      <c r="ES825" s="89"/>
      <c r="ET825" s="89"/>
      <c r="EU825" s="89"/>
      <c r="EV825" s="89"/>
      <c r="EW825" s="89"/>
      <c r="EX825" s="89"/>
      <c r="EY825" s="89"/>
      <c r="EZ825" s="89"/>
      <c r="FA825" s="89"/>
      <c r="FB825" s="89"/>
      <c r="FC825" s="89"/>
      <c r="FD825" s="89"/>
      <c r="FE825" s="89"/>
      <c r="FF825" s="89"/>
      <c r="FG825" s="89"/>
      <c r="FH825" s="89"/>
      <c r="FI825" s="89"/>
      <c r="FJ825" s="89"/>
      <c r="FK825" s="89"/>
      <c r="FL825" s="89"/>
    </row>
    <row r="826" spans="1:168" ht="13">
      <c r="A826" s="89"/>
      <c r="B826" s="118"/>
      <c r="C826" s="85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  <c r="CD826" s="89"/>
      <c r="CE826" s="89"/>
      <c r="CF826" s="89"/>
      <c r="CG826" s="89"/>
      <c r="CH826" s="89"/>
      <c r="CI826" s="89"/>
      <c r="CJ826" s="89"/>
      <c r="CK826" s="89"/>
      <c r="CL826" s="89"/>
      <c r="CM826" s="89"/>
      <c r="CN826" s="89"/>
      <c r="CO826" s="89"/>
      <c r="CP826" s="89"/>
      <c r="CQ826" s="89"/>
      <c r="CR826" s="89"/>
      <c r="CS826" s="89"/>
      <c r="CT826" s="89"/>
      <c r="CU826" s="89"/>
      <c r="CV826" s="89"/>
      <c r="CW826" s="89"/>
      <c r="CX826" s="89"/>
      <c r="CY826" s="89"/>
      <c r="CZ826" s="89"/>
      <c r="DA826" s="89"/>
      <c r="DB826" s="89"/>
      <c r="DC826" s="89"/>
      <c r="DD826" s="89"/>
      <c r="DE826" s="89"/>
      <c r="DF826" s="89"/>
      <c r="DG826" s="89"/>
      <c r="DH826" s="89"/>
      <c r="DI826" s="89"/>
      <c r="DJ826" s="89"/>
      <c r="DK826" s="89"/>
      <c r="DL826" s="89"/>
      <c r="DM826" s="89"/>
      <c r="DN826" s="89"/>
      <c r="DO826" s="89"/>
      <c r="DP826" s="89"/>
      <c r="DQ826" s="89"/>
      <c r="DR826" s="89"/>
      <c r="DS826" s="89"/>
      <c r="DT826" s="89"/>
      <c r="DU826" s="89"/>
      <c r="DV826" s="89"/>
      <c r="DW826" s="89"/>
      <c r="DX826" s="89"/>
      <c r="DY826" s="89"/>
      <c r="DZ826" s="89"/>
      <c r="EA826" s="89"/>
      <c r="EB826" s="89"/>
      <c r="EC826" s="89"/>
      <c r="ED826" s="89"/>
      <c r="EE826" s="89"/>
      <c r="EF826" s="89"/>
      <c r="EG826" s="89"/>
      <c r="EH826" s="89"/>
      <c r="EI826" s="89"/>
      <c r="EJ826" s="89"/>
      <c r="EK826" s="89"/>
      <c r="EL826" s="89"/>
      <c r="EM826" s="89"/>
      <c r="EN826" s="89"/>
      <c r="EO826" s="89"/>
      <c r="EP826" s="89"/>
      <c r="EQ826" s="89"/>
      <c r="ER826" s="89"/>
      <c r="ES826" s="89"/>
      <c r="ET826" s="89"/>
      <c r="EU826" s="89"/>
      <c r="EV826" s="89"/>
      <c r="EW826" s="89"/>
      <c r="EX826" s="89"/>
      <c r="EY826" s="89"/>
      <c r="EZ826" s="89"/>
      <c r="FA826" s="89"/>
      <c r="FB826" s="89"/>
      <c r="FC826" s="89"/>
      <c r="FD826" s="89"/>
      <c r="FE826" s="89"/>
      <c r="FF826" s="89"/>
      <c r="FG826" s="89"/>
      <c r="FH826" s="89"/>
      <c r="FI826" s="89"/>
      <c r="FJ826" s="89"/>
      <c r="FK826" s="89"/>
      <c r="FL826" s="89"/>
    </row>
    <row r="827" spans="1:168" ht="13">
      <c r="A827" s="89"/>
      <c r="B827" s="118"/>
      <c r="C827" s="85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  <c r="CD827" s="89"/>
      <c r="CE827" s="89"/>
      <c r="CF827" s="89"/>
      <c r="CG827" s="89"/>
      <c r="CH827" s="89"/>
      <c r="CI827" s="89"/>
      <c r="CJ827" s="89"/>
      <c r="CK827" s="89"/>
      <c r="CL827" s="89"/>
      <c r="CM827" s="89"/>
      <c r="CN827" s="89"/>
      <c r="CO827" s="89"/>
      <c r="CP827" s="89"/>
      <c r="CQ827" s="89"/>
      <c r="CR827" s="89"/>
      <c r="CS827" s="89"/>
      <c r="CT827" s="89"/>
      <c r="CU827" s="89"/>
      <c r="CV827" s="89"/>
      <c r="CW827" s="89"/>
      <c r="CX827" s="89"/>
      <c r="CY827" s="89"/>
      <c r="CZ827" s="89"/>
      <c r="DA827" s="89"/>
      <c r="DB827" s="89"/>
      <c r="DC827" s="89"/>
      <c r="DD827" s="89"/>
      <c r="DE827" s="89"/>
      <c r="DF827" s="89"/>
      <c r="DG827" s="89"/>
      <c r="DH827" s="89"/>
      <c r="DI827" s="89"/>
      <c r="DJ827" s="89"/>
      <c r="DK827" s="89"/>
      <c r="DL827" s="89"/>
      <c r="DM827" s="89"/>
      <c r="DN827" s="89"/>
      <c r="DO827" s="89"/>
      <c r="DP827" s="89"/>
      <c r="DQ827" s="89"/>
      <c r="DR827" s="89"/>
      <c r="DS827" s="89"/>
      <c r="DT827" s="89"/>
      <c r="DU827" s="89"/>
      <c r="DV827" s="89"/>
      <c r="DW827" s="89"/>
      <c r="DX827" s="89"/>
      <c r="DY827" s="89"/>
      <c r="DZ827" s="89"/>
      <c r="EA827" s="89"/>
      <c r="EB827" s="89"/>
      <c r="EC827" s="89"/>
      <c r="ED827" s="89"/>
      <c r="EE827" s="89"/>
      <c r="EF827" s="89"/>
      <c r="EG827" s="89"/>
      <c r="EH827" s="89"/>
      <c r="EI827" s="89"/>
      <c r="EJ827" s="89"/>
      <c r="EK827" s="89"/>
      <c r="EL827" s="89"/>
      <c r="EM827" s="89"/>
      <c r="EN827" s="89"/>
      <c r="EO827" s="89"/>
      <c r="EP827" s="89"/>
      <c r="EQ827" s="89"/>
      <c r="ER827" s="89"/>
      <c r="ES827" s="89"/>
      <c r="ET827" s="89"/>
      <c r="EU827" s="89"/>
      <c r="EV827" s="89"/>
      <c r="EW827" s="89"/>
      <c r="EX827" s="89"/>
      <c r="EY827" s="89"/>
      <c r="EZ827" s="89"/>
      <c r="FA827" s="89"/>
      <c r="FB827" s="89"/>
      <c r="FC827" s="89"/>
      <c r="FD827" s="89"/>
      <c r="FE827" s="89"/>
      <c r="FF827" s="89"/>
      <c r="FG827" s="89"/>
      <c r="FH827" s="89"/>
      <c r="FI827" s="89"/>
      <c r="FJ827" s="89"/>
      <c r="FK827" s="89"/>
      <c r="FL827" s="89"/>
    </row>
    <row r="828" spans="1:168" ht="13">
      <c r="A828" s="89"/>
      <c r="B828" s="118"/>
      <c r="C828" s="85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  <c r="CD828" s="89"/>
      <c r="CE828" s="89"/>
      <c r="CF828" s="89"/>
      <c r="CG828" s="89"/>
      <c r="CH828" s="89"/>
      <c r="CI828" s="89"/>
      <c r="CJ828" s="89"/>
      <c r="CK828" s="89"/>
      <c r="CL828" s="89"/>
      <c r="CM828" s="89"/>
      <c r="CN828" s="89"/>
      <c r="CO828" s="89"/>
      <c r="CP828" s="89"/>
      <c r="CQ828" s="89"/>
      <c r="CR828" s="89"/>
      <c r="CS828" s="89"/>
      <c r="CT828" s="89"/>
      <c r="CU828" s="89"/>
      <c r="CV828" s="89"/>
      <c r="CW828" s="89"/>
      <c r="CX828" s="89"/>
      <c r="CY828" s="89"/>
      <c r="CZ828" s="89"/>
      <c r="DA828" s="89"/>
      <c r="DB828" s="89"/>
      <c r="DC828" s="89"/>
      <c r="DD828" s="89"/>
      <c r="DE828" s="89"/>
      <c r="DF828" s="89"/>
      <c r="DG828" s="89"/>
      <c r="DH828" s="89"/>
      <c r="DI828" s="89"/>
      <c r="DJ828" s="89"/>
      <c r="DK828" s="89"/>
      <c r="DL828" s="89"/>
      <c r="DM828" s="89"/>
      <c r="DN828" s="89"/>
      <c r="DO828" s="89"/>
      <c r="DP828" s="89"/>
      <c r="DQ828" s="89"/>
      <c r="DR828" s="89"/>
      <c r="DS828" s="89"/>
      <c r="DT828" s="89"/>
      <c r="DU828" s="89"/>
      <c r="DV828" s="89"/>
      <c r="DW828" s="89"/>
      <c r="DX828" s="89"/>
      <c r="DY828" s="89"/>
      <c r="DZ828" s="89"/>
      <c r="EA828" s="89"/>
      <c r="EB828" s="89"/>
      <c r="EC828" s="89"/>
      <c r="ED828" s="89"/>
      <c r="EE828" s="89"/>
      <c r="EF828" s="89"/>
      <c r="EG828" s="89"/>
      <c r="EH828" s="89"/>
      <c r="EI828" s="89"/>
      <c r="EJ828" s="89"/>
      <c r="EK828" s="89"/>
      <c r="EL828" s="89"/>
      <c r="EM828" s="89"/>
      <c r="EN828" s="89"/>
      <c r="EO828" s="89"/>
      <c r="EP828" s="89"/>
      <c r="EQ828" s="89"/>
      <c r="ER828" s="89"/>
      <c r="ES828" s="89"/>
      <c r="ET828" s="89"/>
      <c r="EU828" s="89"/>
      <c r="EV828" s="89"/>
      <c r="EW828" s="89"/>
      <c r="EX828" s="89"/>
      <c r="EY828" s="89"/>
      <c r="EZ828" s="89"/>
      <c r="FA828" s="89"/>
      <c r="FB828" s="89"/>
      <c r="FC828" s="89"/>
      <c r="FD828" s="89"/>
      <c r="FE828" s="89"/>
      <c r="FF828" s="89"/>
      <c r="FG828" s="89"/>
      <c r="FH828" s="89"/>
      <c r="FI828" s="89"/>
      <c r="FJ828" s="89"/>
      <c r="FK828" s="89"/>
      <c r="FL828" s="89"/>
    </row>
    <row r="829" spans="1:168" ht="13">
      <c r="A829" s="89"/>
      <c r="B829" s="118"/>
      <c r="C829" s="85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  <c r="CD829" s="89"/>
      <c r="CE829" s="89"/>
      <c r="CF829" s="89"/>
      <c r="CG829" s="89"/>
      <c r="CH829" s="89"/>
      <c r="CI829" s="89"/>
      <c r="CJ829" s="89"/>
      <c r="CK829" s="89"/>
      <c r="CL829" s="89"/>
      <c r="CM829" s="89"/>
      <c r="CN829" s="89"/>
      <c r="CO829" s="89"/>
      <c r="CP829" s="89"/>
      <c r="CQ829" s="89"/>
      <c r="CR829" s="89"/>
      <c r="CS829" s="89"/>
      <c r="CT829" s="89"/>
      <c r="CU829" s="89"/>
      <c r="CV829" s="89"/>
      <c r="CW829" s="89"/>
      <c r="CX829" s="89"/>
      <c r="CY829" s="89"/>
      <c r="CZ829" s="89"/>
      <c r="DA829" s="89"/>
      <c r="DB829" s="89"/>
      <c r="DC829" s="89"/>
      <c r="DD829" s="89"/>
      <c r="DE829" s="89"/>
      <c r="DF829" s="89"/>
      <c r="DG829" s="89"/>
      <c r="DH829" s="89"/>
      <c r="DI829" s="89"/>
      <c r="DJ829" s="89"/>
      <c r="DK829" s="89"/>
      <c r="DL829" s="89"/>
      <c r="DM829" s="89"/>
      <c r="DN829" s="89"/>
      <c r="DO829" s="89"/>
      <c r="DP829" s="89"/>
      <c r="DQ829" s="89"/>
      <c r="DR829" s="89"/>
      <c r="DS829" s="89"/>
      <c r="DT829" s="89"/>
      <c r="DU829" s="89"/>
      <c r="DV829" s="89"/>
      <c r="DW829" s="89"/>
      <c r="DX829" s="89"/>
      <c r="DY829" s="89"/>
      <c r="DZ829" s="89"/>
      <c r="EA829" s="89"/>
      <c r="EB829" s="89"/>
      <c r="EC829" s="89"/>
      <c r="ED829" s="89"/>
      <c r="EE829" s="89"/>
      <c r="EF829" s="89"/>
      <c r="EG829" s="89"/>
      <c r="EH829" s="89"/>
      <c r="EI829" s="89"/>
      <c r="EJ829" s="89"/>
      <c r="EK829" s="89"/>
      <c r="EL829" s="89"/>
      <c r="EM829" s="89"/>
      <c r="EN829" s="89"/>
      <c r="EO829" s="89"/>
      <c r="EP829" s="89"/>
      <c r="EQ829" s="89"/>
      <c r="ER829" s="89"/>
      <c r="ES829" s="89"/>
      <c r="ET829" s="89"/>
      <c r="EU829" s="89"/>
      <c r="EV829" s="89"/>
      <c r="EW829" s="89"/>
      <c r="EX829" s="89"/>
      <c r="EY829" s="89"/>
      <c r="EZ829" s="89"/>
      <c r="FA829" s="89"/>
      <c r="FB829" s="89"/>
      <c r="FC829" s="89"/>
      <c r="FD829" s="89"/>
      <c r="FE829" s="89"/>
      <c r="FF829" s="89"/>
      <c r="FG829" s="89"/>
      <c r="FH829" s="89"/>
      <c r="FI829" s="89"/>
      <c r="FJ829" s="89"/>
      <c r="FK829" s="89"/>
      <c r="FL829" s="89"/>
    </row>
    <row r="830" spans="1:168" ht="13">
      <c r="A830" s="89"/>
      <c r="B830" s="118"/>
      <c r="C830" s="85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  <c r="CD830" s="89"/>
      <c r="CE830" s="89"/>
      <c r="CF830" s="89"/>
      <c r="CG830" s="89"/>
      <c r="CH830" s="89"/>
      <c r="CI830" s="89"/>
      <c r="CJ830" s="89"/>
      <c r="CK830" s="89"/>
      <c r="CL830" s="89"/>
      <c r="CM830" s="89"/>
      <c r="CN830" s="89"/>
      <c r="CO830" s="89"/>
      <c r="CP830" s="89"/>
      <c r="CQ830" s="89"/>
      <c r="CR830" s="89"/>
      <c r="CS830" s="89"/>
      <c r="CT830" s="89"/>
      <c r="CU830" s="89"/>
      <c r="CV830" s="89"/>
      <c r="CW830" s="89"/>
      <c r="CX830" s="89"/>
      <c r="CY830" s="89"/>
      <c r="CZ830" s="89"/>
      <c r="DA830" s="89"/>
      <c r="DB830" s="89"/>
      <c r="DC830" s="89"/>
      <c r="DD830" s="89"/>
      <c r="DE830" s="89"/>
      <c r="DF830" s="89"/>
      <c r="DG830" s="89"/>
      <c r="DH830" s="89"/>
      <c r="DI830" s="89"/>
      <c r="DJ830" s="89"/>
      <c r="DK830" s="89"/>
      <c r="DL830" s="89"/>
      <c r="DM830" s="89"/>
      <c r="DN830" s="89"/>
      <c r="DO830" s="89"/>
      <c r="DP830" s="89"/>
      <c r="DQ830" s="89"/>
      <c r="DR830" s="89"/>
      <c r="DS830" s="89"/>
      <c r="DT830" s="89"/>
      <c r="DU830" s="89"/>
      <c r="DV830" s="89"/>
      <c r="DW830" s="89"/>
      <c r="DX830" s="89"/>
      <c r="DY830" s="89"/>
      <c r="DZ830" s="89"/>
      <c r="EA830" s="89"/>
      <c r="EB830" s="89"/>
      <c r="EC830" s="89"/>
      <c r="ED830" s="89"/>
      <c r="EE830" s="89"/>
      <c r="EF830" s="89"/>
      <c r="EG830" s="89"/>
      <c r="EH830" s="89"/>
      <c r="EI830" s="89"/>
      <c r="EJ830" s="89"/>
      <c r="EK830" s="89"/>
      <c r="EL830" s="89"/>
      <c r="EM830" s="89"/>
      <c r="EN830" s="89"/>
      <c r="EO830" s="89"/>
      <c r="EP830" s="89"/>
      <c r="EQ830" s="89"/>
      <c r="ER830" s="89"/>
      <c r="ES830" s="89"/>
      <c r="ET830" s="89"/>
      <c r="EU830" s="89"/>
      <c r="EV830" s="89"/>
      <c r="EW830" s="89"/>
      <c r="EX830" s="89"/>
      <c r="EY830" s="89"/>
      <c r="EZ830" s="89"/>
      <c r="FA830" s="89"/>
      <c r="FB830" s="89"/>
      <c r="FC830" s="89"/>
      <c r="FD830" s="89"/>
      <c r="FE830" s="89"/>
      <c r="FF830" s="89"/>
      <c r="FG830" s="89"/>
      <c r="FH830" s="89"/>
      <c r="FI830" s="89"/>
      <c r="FJ830" s="89"/>
      <c r="FK830" s="89"/>
      <c r="FL830" s="89"/>
    </row>
    <row r="831" spans="1:168" ht="13">
      <c r="A831" s="89"/>
      <c r="B831" s="118"/>
      <c r="C831" s="85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  <c r="CD831" s="89"/>
      <c r="CE831" s="89"/>
      <c r="CF831" s="89"/>
      <c r="CG831" s="89"/>
      <c r="CH831" s="89"/>
      <c r="CI831" s="89"/>
      <c r="CJ831" s="89"/>
      <c r="CK831" s="89"/>
      <c r="CL831" s="89"/>
      <c r="CM831" s="89"/>
      <c r="CN831" s="89"/>
      <c r="CO831" s="89"/>
      <c r="CP831" s="89"/>
      <c r="CQ831" s="89"/>
      <c r="CR831" s="89"/>
      <c r="CS831" s="89"/>
      <c r="CT831" s="89"/>
      <c r="CU831" s="89"/>
      <c r="CV831" s="89"/>
      <c r="CW831" s="89"/>
      <c r="CX831" s="89"/>
      <c r="CY831" s="89"/>
      <c r="CZ831" s="89"/>
      <c r="DA831" s="89"/>
      <c r="DB831" s="89"/>
      <c r="DC831" s="89"/>
      <c r="DD831" s="89"/>
      <c r="DE831" s="89"/>
      <c r="DF831" s="89"/>
      <c r="DG831" s="89"/>
      <c r="DH831" s="89"/>
      <c r="DI831" s="89"/>
      <c r="DJ831" s="89"/>
      <c r="DK831" s="89"/>
      <c r="DL831" s="89"/>
      <c r="DM831" s="89"/>
      <c r="DN831" s="89"/>
      <c r="DO831" s="89"/>
      <c r="DP831" s="89"/>
      <c r="DQ831" s="89"/>
      <c r="DR831" s="89"/>
      <c r="DS831" s="89"/>
      <c r="DT831" s="89"/>
      <c r="DU831" s="89"/>
      <c r="DV831" s="89"/>
      <c r="DW831" s="89"/>
      <c r="DX831" s="89"/>
      <c r="DY831" s="89"/>
      <c r="DZ831" s="89"/>
      <c r="EA831" s="89"/>
      <c r="EB831" s="89"/>
      <c r="EC831" s="89"/>
      <c r="ED831" s="89"/>
      <c r="EE831" s="89"/>
      <c r="EF831" s="89"/>
      <c r="EG831" s="89"/>
      <c r="EH831" s="89"/>
      <c r="EI831" s="89"/>
      <c r="EJ831" s="89"/>
      <c r="EK831" s="89"/>
      <c r="EL831" s="89"/>
      <c r="EM831" s="89"/>
      <c r="EN831" s="89"/>
      <c r="EO831" s="89"/>
      <c r="EP831" s="89"/>
      <c r="EQ831" s="89"/>
      <c r="ER831" s="89"/>
      <c r="ES831" s="89"/>
      <c r="ET831" s="89"/>
      <c r="EU831" s="89"/>
      <c r="EV831" s="89"/>
      <c r="EW831" s="89"/>
      <c r="EX831" s="89"/>
      <c r="EY831" s="89"/>
      <c r="EZ831" s="89"/>
      <c r="FA831" s="89"/>
      <c r="FB831" s="89"/>
      <c r="FC831" s="89"/>
      <c r="FD831" s="89"/>
      <c r="FE831" s="89"/>
      <c r="FF831" s="89"/>
      <c r="FG831" s="89"/>
      <c r="FH831" s="89"/>
      <c r="FI831" s="89"/>
      <c r="FJ831" s="89"/>
      <c r="FK831" s="89"/>
      <c r="FL831" s="89"/>
    </row>
    <row r="832" spans="1:168" ht="13">
      <c r="A832" s="89"/>
      <c r="B832" s="118"/>
      <c r="C832" s="85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  <c r="CD832" s="89"/>
      <c r="CE832" s="89"/>
      <c r="CF832" s="89"/>
      <c r="CG832" s="89"/>
      <c r="CH832" s="89"/>
      <c r="CI832" s="89"/>
      <c r="CJ832" s="89"/>
      <c r="CK832" s="89"/>
      <c r="CL832" s="89"/>
      <c r="CM832" s="89"/>
      <c r="CN832" s="89"/>
      <c r="CO832" s="89"/>
      <c r="CP832" s="89"/>
      <c r="CQ832" s="89"/>
      <c r="CR832" s="89"/>
      <c r="CS832" s="89"/>
      <c r="CT832" s="89"/>
      <c r="CU832" s="89"/>
      <c r="CV832" s="89"/>
      <c r="CW832" s="89"/>
      <c r="CX832" s="89"/>
      <c r="CY832" s="89"/>
      <c r="CZ832" s="89"/>
      <c r="DA832" s="89"/>
      <c r="DB832" s="89"/>
      <c r="DC832" s="89"/>
      <c r="DD832" s="89"/>
      <c r="DE832" s="89"/>
      <c r="DF832" s="89"/>
      <c r="DG832" s="89"/>
      <c r="DH832" s="89"/>
      <c r="DI832" s="89"/>
      <c r="DJ832" s="89"/>
      <c r="DK832" s="89"/>
      <c r="DL832" s="89"/>
      <c r="DM832" s="89"/>
      <c r="DN832" s="89"/>
      <c r="DO832" s="89"/>
      <c r="DP832" s="89"/>
      <c r="DQ832" s="89"/>
      <c r="DR832" s="89"/>
      <c r="DS832" s="89"/>
      <c r="DT832" s="89"/>
      <c r="DU832" s="89"/>
      <c r="DV832" s="89"/>
      <c r="DW832" s="89"/>
      <c r="DX832" s="89"/>
      <c r="DY832" s="89"/>
      <c r="DZ832" s="89"/>
      <c r="EA832" s="89"/>
      <c r="EB832" s="89"/>
      <c r="EC832" s="89"/>
      <c r="ED832" s="89"/>
      <c r="EE832" s="89"/>
      <c r="EF832" s="89"/>
      <c r="EG832" s="89"/>
      <c r="EH832" s="89"/>
      <c r="EI832" s="89"/>
      <c r="EJ832" s="89"/>
      <c r="EK832" s="89"/>
      <c r="EL832" s="89"/>
      <c r="EM832" s="89"/>
      <c r="EN832" s="89"/>
      <c r="EO832" s="89"/>
      <c r="EP832" s="89"/>
      <c r="EQ832" s="89"/>
      <c r="ER832" s="89"/>
      <c r="ES832" s="89"/>
      <c r="ET832" s="89"/>
      <c r="EU832" s="89"/>
      <c r="EV832" s="89"/>
      <c r="EW832" s="89"/>
      <c r="EX832" s="89"/>
      <c r="EY832" s="89"/>
      <c r="EZ832" s="89"/>
      <c r="FA832" s="89"/>
      <c r="FB832" s="89"/>
      <c r="FC832" s="89"/>
      <c r="FD832" s="89"/>
      <c r="FE832" s="89"/>
      <c r="FF832" s="89"/>
      <c r="FG832" s="89"/>
      <c r="FH832" s="89"/>
      <c r="FI832" s="89"/>
      <c r="FJ832" s="89"/>
      <c r="FK832" s="89"/>
      <c r="FL832" s="89"/>
    </row>
    <row r="833" spans="1:168" ht="13">
      <c r="A833" s="89"/>
      <c r="B833" s="118"/>
      <c r="C833" s="85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  <c r="CD833" s="89"/>
      <c r="CE833" s="89"/>
      <c r="CF833" s="89"/>
      <c r="CG833" s="89"/>
      <c r="CH833" s="89"/>
      <c r="CI833" s="89"/>
      <c r="CJ833" s="89"/>
      <c r="CK833" s="89"/>
      <c r="CL833" s="89"/>
      <c r="CM833" s="89"/>
      <c r="CN833" s="89"/>
      <c r="CO833" s="89"/>
      <c r="CP833" s="89"/>
      <c r="CQ833" s="89"/>
      <c r="CR833" s="89"/>
      <c r="CS833" s="89"/>
      <c r="CT833" s="89"/>
      <c r="CU833" s="89"/>
      <c r="CV833" s="89"/>
      <c r="CW833" s="89"/>
      <c r="CX833" s="89"/>
      <c r="CY833" s="89"/>
      <c r="CZ833" s="89"/>
      <c r="DA833" s="89"/>
      <c r="DB833" s="89"/>
      <c r="DC833" s="89"/>
      <c r="DD833" s="89"/>
      <c r="DE833" s="89"/>
      <c r="DF833" s="89"/>
      <c r="DG833" s="89"/>
      <c r="DH833" s="89"/>
      <c r="DI833" s="89"/>
      <c r="DJ833" s="89"/>
      <c r="DK833" s="89"/>
      <c r="DL833" s="89"/>
      <c r="DM833" s="89"/>
      <c r="DN833" s="89"/>
      <c r="DO833" s="89"/>
      <c r="DP833" s="89"/>
      <c r="DQ833" s="89"/>
      <c r="DR833" s="89"/>
      <c r="DS833" s="89"/>
      <c r="DT833" s="89"/>
      <c r="DU833" s="89"/>
      <c r="DV833" s="89"/>
      <c r="DW833" s="89"/>
      <c r="DX833" s="89"/>
      <c r="DY833" s="89"/>
      <c r="DZ833" s="89"/>
      <c r="EA833" s="89"/>
      <c r="EB833" s="89"/>
      <c r="EC833" s="89"/>
      <c r="ED833" s="89"/>
      <c r="EE833" s="89"/>
      <c r="EF833" s="89"/>
      <c r="EG833" s="89"/>
      <c r="EH833" s="89"/>
      <c r="EI833" s="89"/>
      <c r="EJ833" s="89"/>
      <c r="EK833" s="89"/>
      <c r="EL833" s="89"/>
      <c r="EM833" s="89"/>
      <c r="EN833" s="89"/>
      <c r="EO833" s="89"/>
      <c r="EP833" s="89"/>
      <c r="EQ833" s="89"/>
      <c r="ER833" s="89"/>
      <c r="ES833" s="89"/>
      <c r="ET833" s="89"/>
      <c r="EU833" s="89"/>
      <c r="EV833" s="89"/>
      <c r="EW833" s="89"/>
      <c r="EX833" s="89"/>
      <c r="EY833" s="89"/>
      <c r="EZ833" s="89"/>
      <c r="FA833" s="89"/>
      <c r="FB833" s="89"/>
      <c r="FC833" s="89"/>
      <c r="FD833" s="89"/>
      <c r="FE833" s="89"/>
      <c r="FF833" s="89"/>
      <c r="FG833" s="89"/>
      <c r="FH833" s="89"/>
      <c r="FI833" s="89"/>
      <c r="FJ833" s="89"/>
      <c r="FK833" s="89"/>
      <c r="FL833" s="89"/>
    </row>
    <row r="834" spans="1:168" ht="13">
      <c r="A834" s="89"/>
      <c r="B834" s="118"/>
      <c r="C834" s="85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  <c r="CD834" s="89"/>
      <c r="CE834" s="89"/>
      <c r="CF834" s="89"/>
      <c r="CG834" s="89"/>
      <c r="CH834" s="89"/>
      <c r="CI834" s="89"/>
      <c r="CJ834" s="89"/>
      <c r="CK834" s="89"/>
      <c r="CL834" s="89"/>
      <c r="CM834" s="89"/>
      <c r="CN834" s="89"/>
      <c r="CO834" s="89"/>
      <c r="CP834" s="89"/>
      <c r="CQ834" s="89"/>
      <c r="CR834" s="89"/>
      <c r="CS834" s="89"/>
      <c r="CT834" s="89"/>
      <c r="CU834" s="89"/>
      <c r="CV834" s="89"/>
      <c r="CW834" s="89"/>
      <c r="CX834" s="89"/>
      <c r="CY834" s="89"/>
      <c r="CZ834" s="89"/>
      <c r="DA834" s="89"/>
      <c r="DB834" s="89"/>
      <c r="DC834" s="89"/>
      <c r="DD834" s="89"/>
      <c r="DE834" s="89"/>
      <c r="DF834" s="89"/>
      <c r="DG834" s="89"/>
      <c r="DH834" s="89"/>
      <c r="DI834" s="89"/>
      <c r="DJ834" s="89"/>
      <c r="DK834" s="89"/>
      <c r="DL834" s="89"/>
      <c r="DM834" s="89"/>
      <c r="DN834" s="89"/>
      <c r="DO834" s="89"/>
      <c r="DP834" s="89"/>
      <c r="DQ834" s="89"/>
      <c r="DR834" s="89"/>
      <c r="DS834" s="89"/>
      <c r="DT834" s="89"/>
      <c r="DU834" s="89"/>
      <c r="DV834" s="89"/>
      <c r="DW834" s="89"/>
      <c r="DX834" s="89"/>
      <c r="DY834" s="89"/>
      <c r="DZ834" s="89"/>
      <c r="EA834" s="89"/>
      <c r="EB834" s="89"/>
      <c r="EC834" s="89"/>
      <c r="ED834" s="89"/>
      <c r="EE834" s="89"/>
      <c r="EF834" s="89"/>
      <c r="EG834" s="89"/>
      <c r="EH834" s="89"/>
      <c r="EI834" s="89"/>
      <c r="EJ834" s="89"/>
      <c r="EK834" s="89"/>
      <c r="EL834" s="89"/>
      <c r="EM834" s="89"/>
      <c r="EN834" s="89"/>
      <c r="EO834" s="89"/>
      <c r="EP834" s="89"/>
      <c r="EQ834" s="89"/>
      <c r="ER834" s="89"/>
      <c r="ES834" s="89"/>
      <c r="ET834" s="89"/>
      <c r="EU834" s="89"/>
      <c r="EV834" s="89"/>
      <c r="EW834" s="89"/>
      <c r="EX834" s="89"/>
      <c r="EY834" s="89"/>
      <c r="EZ834" s="89"/>
      <c r="FA834" s="89"/>
      <c r="FB834" s="89"/>
      <c r="FC834" s="89"/>
      <c r="FD834" s="89"/>
      <c r="FE834" s="89"/>
      <c r="FF834" s="89"/>
      <c r="FG834" s="89"/>
      <c r="FH834" s="89"/>
      <c r="FI834" s="89"/>
      <c r="FJ834" s="89"/>
      <c r="FK834" s="89"/>
      <c r="FL834" s="89"/>
    </row>
    <row r="835" spans="1:168" ht="13">
      <c r="A835" s="89"/>
      <c r="B835" s="118"/>
      <c r="C835" s="85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  <c r="CD835" s="89"/>
      <c r="CE835" s="89"/>
      <c r="CF835" s="89"/>
      <c r="CG835" s="89"/>
      <c r="CH835" s="89"/>
      <c r="CI835" s="89"/>
      <c r="CJ835" s="89"/>
      <c r="CK835" s="89"/>
      <c r="CL835" s="89"/>
      <c r="CM835" s="89"/>
      <c r="CN835" s="89"/>
      <c r="CO835" s="89"/>
      <c r="CP835" s="89"/>
      <c r="CQ835" s="89"/>
      <c r="CR835" s="89"/>
      <c r="CS835" s="89"/>
      <c r="CT835" s="89"/>
      <c r="CU835" s="89"/>
      <c r="CV835" s="89"/>
      <c r="CW835" s="89"/>
      <c r="CX835" s="89"/>
      <c r="CY835" s="89"/>
      <c r="CZ835" s="89"/>
      <c r="DA835" s="89"/>
      <c r="DB835" s="89"/>
      <c r="DC835" s="89"/>
      <c r="DD835" s="89"/>
      <c r="DE835" s="89"/>
      <c r="DF835" s="89"/>
      <c r="DG835" s="89"/>
      <c r="DH835" s="89"/>
      <c r="DI835" s="89"/>
      <c r="DJ835" s="89"/>
      <c r="DK835" s="89"/>
      <c r="DL835" s="89"/>
      <c r="DM835" s="89"/>
      <c r="DN835" s="89"/>
      <c r="DO835" s="89"/>
      <c r="DP835" s="89"/>
      <c r="DQ835" s="89"/>
      <c r="DR835" s="89"/>
      <c r="DS835" s="89"/>
      <c r="DT835" s="89"/>
      <c r="DU835" s="89"/>
      <c r="DV835" s="89"/>
      <c r="DW835" s="89"/>
      <c r="DX835" s="89"/>
      <c r="DY835" s="89"/>
      <c r="DZ835" s="89"/>
      <c r="EA835" s="89"/>
      <c r="EB835" s="89"/>
      <c r="EC835" s="89"/>
      <c r="ED835" s="89"/>
      <c r="EE835" s="89"/>
      <c r="EF835" s="89"/>
      <c r="EG835" s="89"/>
      <c r="EH835" s="89"/>
      <c r="EI835" s="89"/>
      <c r="EJ835" s="89"/>
      <c r="EK835" s="89"/>
      <c r="EL835" s="89"/>
      <c r="EM835" s="89"/>
      <c r="EN835" s="89"/>
      <c r="EO835" s="89"/>
      <c r="EP835" s="89"/>
      <c r="EQ835" s="89"/>
      <c r="ER835" s="89"/>
      <c r="ES835" s="89"/>
      <c r="ET835" s="89"/>
      <c r="EU835" s="89"/>
      <c r="EV835" s="89"/>
      <c r="EW835" s="89"/>
      <c r="EX835" s="89"/>
      <c r="EY835" s="89"/>
      <c r="EZ835" s="89"/>
      <c r="FA835" s="89"/>
      <c r="FB835" s="89"/>
      <c r="FC835" s="89"/>
      <c r="FD835" s="89"/>
      <c r="FE835" s="89"/>
      <c r="FF835" s="89"/>
      <c r="FG835" s="89"/>
      <c r="FH835" s="89"/>
      <c r="FI835" s="89"/>
      <c r="FJ835" s="89"/>
      <c r="FK835" s="89"/>
      <c r="FL835" s="89"/>
    </row>
    <row r="836" spans="1:168" ht="13">
      <c r="A836" s="89"/>
      <c r="B836" s="118"/>
      <c r="C836" s="85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  <c r="CD836" s="89"/>
      <c r="CE836" s="89"/>
      <c r="CF836" s="89"/>
      <c r="CG836" s="89"/>
      <c r="CH836" s="89"/>
      <c r="CI836" s="89"/>
      <c r="CJ836" s="89"/>
      <c r="CK836" s="89"/>
      <c r="CL836" s="89"/>
      <c r="CM836" s="89"/>
      <c r="CN836" s="89"/>
      <c r="CO836" s="89"/>
      <c r="CP836" s="89"/>
      <c r="CQ836" s="89"/>
      <c r="CR836" s="89"/>
      <c r="CS836" s="89"/>
      <c r="CT836" s="89"/>
      <c r="CU836" s="89"/>
      <c r="CV836" s="89"/>
      <c r="CW836" s="89"/>
      <c r="CX836" s="89"/>
      <c r="CY836" s="89"/>
      <c r="CZ836" s="89"/>
      <c r="DA836" s="89"/>
      <c r="DB836" s="89"/>
      <c r="DC836" s="89"/>
      <c r="DD836" s="89"/>
      <c r="DE836" s="89"/>
      <c r="DF836" s="89"/>
      <c r="DG836" s="89"/>
      <c r="DH836" s="89"/>
      <c r="DI836" s="89"/>
      <c r="DJ836" s="89"/>
      <c r="DK836" s="89"/>
      <c r="DL836" s="89"/>
      <c r="DM836" s="89"/>
      <c r="DN836" s="89"/>
      <c r="DO836" s="89"/>
      <c r="DP836" s="89"/>
      <c r="DQ836" s="89"/>
      <c r="DR836" s="89"/>
      <c r="DS836" s="89"/>
      <c r="DT836" s="89"/>
      <c r="DU836" s="89"/>
      <c r="DV836" s="89"/>
      <c r="DW836" s="89"/>
      <c r="DX836" s="89"/>
      <c r="DY836" s="89"/>
      <c r="DZ836" s="89"/>
      <c r="EA836" s="89"/>
      <c r="EB836" s="89"/>
      <c r="EC836" s="89"/>
      <c r="ED836" s="89"/>
      <c r="EE836" s="89"/>
      <c r="EF836" s="89"/>
      <c r="EG836" s="89"/>
      <c r="EH836" s="89"/>
      <c r="EI836" s="89"/>
      <c r="EJ836" s="89"/>
      <c r="EK836" s="89"/>
      <c r="EL836" s="89"/>
      <c r="EM836" s="89"/>
      <c r="EN836" s="89"/>
      <c r="EO836" s="89"/>
      <c r="EP836" s="89"/>
      <c r="EQ836" s="89"/>
      <c r="ER836" s="89"/>
      <c r="ES836" s="89"/>
      <c r="ET836" s="89"/>
      <c r="EU836" s="89"/>
      <c r="EV836" s="89"/>
      <c r="EW836" s="89"/>
      <c r="EX836" s="89"/>
      <c r="EY836" s="89"/>
      <c r="EZ836" s="89"/>
      <c r="FA836" s="89"/>
      <c r="FB836" s="89"/>
      <c r="FC836" s="89"/>
      <c r="FD836" s="89"/>
      <c r="FE836" s="89"/>
      <c r="FF836" s="89"/>
      <c r="FG836" s="89"/>
      <c r="FH836" s="89"/>
      <c r="FI836" s="89"/>
      <c r="FJ836" s="89"/>
      <c r="FK836" s="89"/>
      <c r="FL836" s="89"/>
    </row>
    <row r="837" spans="1:168" ht="13">
      <c r="A837" s="89"/>
      <c r="B837" s="118"/>
      <c r="C837" s="85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  <c r="CD837" s="89"/>
      <c r="CE837" s="89"/>
      <c r="CF837" s="89"/>
      <c r="CG837" s="89"/>
      <c r="CH837" s="89"/>
      <c r="CI837" s="89"/>
      <c r="CJ837" s="89"/>
      <c r="CK837" s="89"/>
      <c r="CL837" s="89"/>
      <c r="CM837" s="89"/>
      <c r="CN837" s="89"/>
      <c r="CO837" s="89"/>
      <c r="CP837" s="89"/>
      <c r="CQ837" s="89"/>
      <c r="CR837" s="89"/>
      <c r="CS837" s="89"/>
      <c r="CT837" s="89"/>
      <c r="CU837" s="89"/>
      <c r="CV837" s="89"/>
      <c r="CW837" s="89"/>
      <c r="CX837" s="89"/>
      <c r="CY837" s="89"/>
      <c r="CZ837" s="89"/>
      <c r="DA837" s="89"/>
      <c r="DB837" s="89"/>
      <c r="DC837" s="89"/>
      <c r="DD837" s="89"/>
      <c r="DE837" s="89"/>
      <c r="DF837" s="89"/>
      <c r="DG837" s="89"/>
      <c r="DH837" s="89"/>
      <c r="DI837" s="89"/>
      <c r="DJ837" s="89"/>
      <c r="DK837" s="89"/>
      <c r="DL837" s="89"/>
      <c r="DM837" s="89"/>
      <c r="DN837" s="89"/>
      <c r="DO837" s="89"/>
      <c r="DP837" s="89"/>
      <c r="DQ837" s="89"/>
      <c r="DR837" s="89"/>
      <c r="DS837" s="89"/>
      <c r="DT837" s="89"/>
      <c r="DU837" s="89"/>
      <c r="DV837" s="89"/>
      <c r="DW837" s="89"/>
      <c r="DX837" s="89"/>
      <c r="DY837" s="89"/>
      <c r="DZ837" s="89"/>
      <c r="EA837" s="89"/>
      <c r="EB837" s="89"/>
      <c r="EC837" s="89"/>
      <c r="ED837" s="89"/>
      <c r="EE837" s="89"/>
      <c r="EF837" s="89"/>
      <c r="EG837" s="89"/>
      <c r="EH837" s="89"/>
      <c r="EI837" s="89"/>
      <c r="EJ837" s="89"/>
      <c r="EK837" s="89"/>
      <c r="EL837" s="89"/>
      <c r="EM837" s="89"/>
      <c r="EN837" s="89"/>
      <c r="EO837" s="89"/>
      <c r="EP837" s="89"/>
      <c r="EQ837" s="89"/>
      <c r="ER837" s="89"/>
      <c r="ES837" s="89"/>
      <c r="ET837" s="89"/>
      <c r="EU837" s="89"/>
      <c r="EV837" s="89"/>
      <c r="EW837" s="89"/>
      <c r="EX837" s="89"/>
      <c r="EY837" s="89"/>
      <c r="EZ837" s="89"/>
      <c r="FA837" s="89"/>
      <c r="FB837" s="89"/>
      <c r="FC837" s="89"/>
      <c r="FD837" s="89"/>
      <c r="FE837" s="89"/>
      <c r="FF837" s="89"/>
      <c r="FG837" s="89"/>
      <c r="FH837" s="89"/>
      <c r="FI837" s="89"/>
      <c r="FJ837" s="89"/>
      <c r="FK837" s="89"/>
      <c r="FL837" s="89"/>
    </row>
    <row r="838" spans="1:168" ht="13">
      <c r="A838" s="89"/>
      <c r="B838" s="118"/>
      <c r="C838" s="85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  <c r="CR838" s="89"/>
      <c r="CS838" s="89"/>
      <c r="CT838" s="89"/>
      <c r="CU838" s="89"/>
      <c r="CV838" s="89"/>
      <c r="CW838" s="89"/>
      <c r="CX838" s="89"/>
      <c r="CY838" s="89"/>
      <c r="CZ838" s="89"/>
      <c r="DA838" s="89"/>
      <c r="DB838" s="89"/>
      <c r="DC838" s="89"/>
      <c r="DD838" s="89"/>
      <c r="DE838" s="89"/>
      <c r="DF838" s="89"/>
      <c r="DG838" s="89"/>
      <c r="DH838" s="89"/>
      <c r="DI838" s="89"/>
      <c r="DJ838" s="89"/>
      <c r="DK838" s="89"/>
      <c r="DL838" s="89"/>
      <c r="DM838" s="89"/>
      <c r="DN838" s="89"/>
      <c r="DO838" s="89"/>
      <c r="DP838" s="89"/>
      <c r="DQ838" s="89"/>
      <c r="DR838" s="89"/>
      <c r="DS838" s="89"/>
      <c r="DT838" s="89"/>
      <c r="DU838" s="89"/>
      <c r="DV838" s="89"/>
      <c r="DW838" s="89"/>
      <c r="DX838" s="89"/>
      <c r="DY838" s="89"/>
      <c r="DZ838" s="89"/>
      <c r="EA838" s="89"/>
      <c r="EB838" s="89"/>
      <c r="EC838" s="89"/>
      <c r="ED838" s="89"/>
      <c r="EE838" s="89"/>
      <c r="EF838" s="89"/>
      <c r="EG838" s="89"/>
      <c r="EH838" s="89"/>
      <c r="EI838" s="89"/>
      <c r="EJ838" s="89"/>
      <c r="EK838" s="89"/>
      <c r="EL838" s="89"/>
      <c r="EM838" s="89"/>
      <c r="EN838" s="89"/>
      <c r="EO838" s="89"/>
      <c r="EP838" s="89"/>
      <c r="EQ838" s="89"/>
      <c r="ER838" s="89"/>
      <c r="ES838" s="89"/>
      <c r="ET838" s="89"/>
      <c r="EU838" s="89"/>
      <c r="EV838" s="89"/>
      <c r="EW838" s="89"/>
      <c r="EX838" s="89"/>
      <c r="EY838" s="89"/>
      <c r="EZ838" s="89"/>
      <c r="FA838" s="89"/>
      <c r="FB838" s="89"/>
      <c r="FC838" s="89"/>
      <c r="FD838" s="89"/>
      <c r="FE838" s="89"/>
      <c r="FF838" s="89"/>
      <c r="FG838" s="89"/>
      <c r="FH838" s="89"/>
      <c r="FI838" s="89"/>
      <c r="FJ838" s="89"/>
      <c r="FK838" s="89"/>
      <c r="FL838" s="89"/>
    </row>
    <row r="839" spans="1:168" ht="13">
      <c r="A839" s="89"/>
      <c r="B839" s="118"/>
      <c r="C839" s="85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  <c r="CD839" s="89"/>
      <c r="CE839" s="89"/>
      <c r="CF839" s="89"/>
      <c r="CG839" s="89"/>
      <c r="CH839" s="89"/>
      <c r="CI839" s="89"/>
      <c r="CJ839" s="89"/>
      <c r="CK839" s="89"/>
      <c r="CL839" s="89"/>
      <c r="CM839" s="89"/>
      <c r="CN839" s="89"/>
      <c r="CO839" s="89"/>
      <c r="CP839" s="89"/>
      <c r="CQ839" s="89"/>
      <c r="CR839" s="89"/>
      <c r="CS839" s="89"/>
      <c r="CT839" s="89"/>
      <c r="CU839" s="89"/>
      <c r="CV839" s="89"/>
      <c r="CW839" s="89"/>
      <c r="CX839" s="89"/>
      <c r="CY839" s="89"/>
      <c r="CZ839" s="89"/>
      <c r="DA839" s="89"/>
      <c r="DB839" s="89"/>
      <c r="DC839" s="89"/>
      <c r="DD839" s="89"/>
      <c r="DE839" s="89"/>
      <c r="DF839" s="89"/>
      <c r="DG839" s="89"/>
      <c r="DH839" s="89"/>
      <c r="DI839" s="89"/>
      <c r="DJ839" s="89"/>
      <c r="DK839" s="89"/>
      <c r="DL839" s="89"/>
      <c r="DM839" s="89"/>
      <c r="DN839" s="89"/>
      <c r="DO839" s="89"/>
      <c r="DP839" s="89"/>
      <c r="DQ839" s="89"/>
      <c r="DR839" s="89"/>
      <c r="DS839" s="89"/>
      <c r="DT839" s="89"/>
      <c r="DU839" s="89"/>
      <c r="DV839" s="89"/>
      <c r="DW839" s="89"/>
      <c r="DX839" s="89"/>
      <c r="DY839" s="89"/>
      <c r="DZ839" s="89"/>
      <c r="EA839" s="89"/>
      <c r="EB839" s="89"/>
      <c r="EC839" s="89"/>
      <c r="ED839" s="89"/>
      <c r="EE839" s="89"/>
      <c r="EF839" s="89"/>
      <c r="EG839" s="89"/>
      <c r="EH839" s="89"/>
      <c r="EI839" s="89"/>
      <c r="EJ839" s="89"/>
      <c r="EK839" s="89"/>
      <c r="EL839" s="89"/>
      <c r="EM839" s="89"/>
      <c r="EN839" s="89"/>
      <c r="EO839" s="89"/>
      <c r="EP839" s="89"/>
      <c r="EQ839" s="89"/>
      <c r="ER839" s="89"/>
      <c r="ES839" s="89"/>
      <c r="ET839" s="89"/>
      <c r="EU839" s="89"/>
      <c r="EV839" s="89"/>
      <c r="EW839" s="89"/>
      <c r="EX839" s="89"/>
      <c r="EY839" s="89"/>
      <c r="EZ839" s="89"/>
      <c r="FA839" s="89"/>
      <c r="FB839" s="89"/>
      <c r="FC839" s="89"/>
      <c r="FD839" s="89"/>
      <c r="FE839" s="89"/>
      <c r="FF839" s="89"/>
      <c r="FG839" s="89"/>
      <c r="FH839" s="89"/>
      <c r="FI839" s="89"/>
      <c r="FJ839" s="89"/>
      <c r="FK839" s="89"/>
      <c r="FL839" s="89"/>
    </row>
    <row r="840" spans="1:168" ht="13">
      <c r="A840" s="89"/>
      <c r="B840" s="118"/>
      <c r="C840" s="85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  <c r="CD840" s="89"/>
      <c r="CE840" s="89"/>
      <c r="CF840" s="89"/>
      <c r="CG840" s="89"/>
      <c r="CH840" s="89"/>
      <c r="CI840" s="89"/>
      <c r="CJ840" s="89"/>
      <c r="CK840" s="89"/>
      <c r="CL840" s="89"/>
      <c r="CM840" s="89"/>
      <c r="CN840" s="89"/>
      <c r="CO840" s="89"/>
      <c r="CP840" s="89"/>
      <c r="CQ840" s="89"/>
      <c r="CR840" s="89"/>
      <c r="CS840" s="89"/>
      <c r="CT840" s="89"/>
      <c r="CU840" s="89"/>
      <c r="CV840" s="89"/>
      <c r="CW840" s="89"/>
      <c r="CX840" s="89"/>
      <c r="CY840" s="89"/>
      <c r="CZ840" s="89"/>
      <c r="DA840" s="89"/>
      <c r="DB840" s="89"/>
      <c r="DC840" s="89"/>
      <c r="DD840" s="89"/>
      <c r="DE840" s="89"/>
      <c r="DF840" s="89"/>
      <c r="DG840" s="89"/>
      <c r="DH840" s="89"/>
      <c r="DI840" s="89"/>
      <c r="DJ840" s="89"/>
      <c r="DK840" s="89"/>
      <c r="DL840" s="89"/>
      <c r="DM840" s="89"/>
      <c r="DN840" s="89"/>
      <c r="DO840" s="89"/>
      <c r="DP840" s="89"/>
      <c r="DQ840" s="89"/>
      <c r="DR840" s="89"/>
      <c r="DS840" s="89"/>
      <c r="DT840" s="89"/>
      <c r="DU840" s="89"/>
      <c r="DV840" s="89"/>
      <c r="DW840" s="89"/>
      <c r="DX840" s="89"/>
      <c r="DY840" s="89"/>
      <c r="DZ840" s="89"/>
      <c r="EA840" s="89"/>
      <c r="EB840" s="89"/>
      <c r="EC840" s="89"/>
      <c r="ED840" s="89"/>
      <c r="EE840" s="89"/>
      <c r="EF840" s="89"/>
      <c r="EG840" s="89"/>
      <c r="EH840" s="89"/>
      <c r="EI840" s="89"/>
      <c r="EJ840" s="89"/>
      <c r="EK840" s="89"/>
      <c r="EL840" s="89"/>
      <c r="EM840" s="89"/>
      <c r="EN840" s="89"/>
      <c r="EO840" s="89"/>
      <c r="EP840" s="89"/>
      <c r="EQ840" s="89"/>
      <c r="ER840" s="89"/>
      <c r="ES840" s="89"/>
      <c r="ET840" s="89"/>
      <c r="EU840" s="89"/>
      <c r="EV840" s="89"/>
      <c r="EW840" s="89"/>
      <c r="EX840" s="89"/>
      <c r="EY840" s="89"/>
      <c r="EZ840" s="89"/>
      <c r="FA840" s="89"/>
      <c r="FB840" s="89"/>
      <c r="FC840" s="89"/>
      <c r="FD840" s="89"/>
      <c r="FE840" s="89"/>
      <c r="FF840" s="89"/>
      <c r="FG840" s="89"/>
      <c r="FH840" s="89"/>
      <c r="FI840" s="89"/>
      <c r="FJ840" s="89"/>
      <c r="FK840" s="89"/>
      <c r="FL840" s="89"/>
    </row>
    <row r="841" spans="1:168" ht="13">
      <c r="A841" s="89"/>
      <c r="B841" s="118"/>
      <c r="C841" s="85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  <c r="CD841" s="89"/>
      <c r="CE841" s="89"/>
      <c r="CF841" s="89"/>
      <c r="CG841" s="89"/>
      <c r="CH841" s="89"/>
      <c r="CI841" s="89"/>
      <c r="CJ841" s="89"/>
      <c r="CK841" s="89"/>
      <c r="CL841" s="89"/>
      <c r="CM841" s="89"/>
      <c r="CN841" s="89"/>
      <c r="CO841" s="89"/>
      <c r="CP841" s="89"/>
      <c r="CQ841" s="89"/>
      <c r="CR841" s="89"/>
      <c r="CS841" s="89"/>
      <c r="CT841" s="89"/>
      <c r="CU841" s="89"/>
      <c r="CV841" s="89"/>
      <c r="CW841" s="89"/>
      <c r="CX841" s="89"/>
      <c r="CY841" s="89"/>
      <c r="CZ841" s="89"/>
      <c r="DA841" s="89"/>
      <c r="DB841" s="89"/>
      <c r="DC841" s="89"/>
      <c r="DD841" s="89"/>
      <c r="DE841" s="89"/>
      <c r="DF841" s="89"/>
      <c r="DG841" s="89"/>
      <c r="DH841" s="89"/>
      <c r="DI841" s="89"/>
      <c r="DJ841" s="89"/>
      <c r="DK841" s="89"/>
      <c r="DL841" s="89"/>
      <c r="DM841" s="89"/>
      <c r="DN841" s="89"/>
      <c r="DO841" s="89"/>
      <c r="DP841" s="89"/>
      <c r="DQ841" s="89"/>
      <c r="DR841" s="89"/>
      <c r="DS841" s="89"/>
      <c r="DT841" s="89"/>
      <c r="DU841" s="89"/>
      <c r="DV841" s="89"/>
      <c r="DW841" s="89"/>
      <c r="DX841" s="89"/>
      <c r="DY841" s="89"/>
      <c r="DZ841" s="89"/>
      <c r="EA841" s="89"/>
      <c r="EB841" s="89"/>
      <c r="EC841" s="89"/>
      <c r="ED841" s="89"/>
      <c r="EE841" s="89"/>
      <c r="EF841" s="89"/>
      <c r="EG841" s="89"/>
      <c r="EH841" s="89"/>
      <c r="EI841" s="89"/>
      <c r="EJ841" s="89"/>
      <c r="EK841" s="89"/>
      <c r="EL841" s="89"/>
      <c r="EM841" s="89"/>
      <c r="EN841" s="89"/>
      <c r="EO841" s="89"/>
      <c r="EP841" s="89"/>
      <c r="EQ841" s="89"/>
      <c r="ER841" s="89"/>
      <c r="ES841" s="89"/>
      <c r="ET841" s="89"/>
      <c r="EU841" s="89"/>
      <c r="EV841" s="89"/>
      <c r="EW841" s="89"/>
      <c r="EX841" s="89"/>
      <c r="EY841" s="89"/>
      <c r="EZ841" s="89"/>
      <c r="FA841" s="89"/>
      <c r="FB841" s="89"/>
      <c r="FC841" s="89"/>
      <c r="FD841" s="89"/>
      <c r="FE841" s="89"/>
      <c r="FF841" s="89"/>
      <c r="FG841" s="89"/>
      <c r="FH841" s="89"/>
      <c r="FI841" s="89"/>
      <c r="FJ841" s="89"/>
      <c r="FK841" s="89"/>
      <c r="FL841" s="89"/>
    </row>
    <row r="842" spans="1:168" ht="13">
      <c r="A842" s="89"/>
      <c r="B842" s="118"/>
      <c r="C842" s="85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  <c r="CB842" s="89"/>
      <c r="CC842" s="89"/>
      <c r="CD842" s="89"/>
      <c r="CE842" s="89"/>
      <c r="CF842" s="89"/>
      <c r="CG842" s="89"/>
      <c r="CH842" s="89"/>
      <c r="CI842" s="89"/>
      <c r="CJ842" s="89"/>
      <c r="CK842" s="89"/>
      <c r="CL842" s="89"/>
      <c r="CM842" s="89"/>
      <c r="CN842" s="89"/>
      <c r="CO842" s="89"/>
      <c r="CP842" s="89"/>
      <c r="CQ842" s="89"/>
      <c r="CR842" s="89"/>
      <c r="CS842" s="89"/>
      <c r="CT842" s="89"/>
      <c r="CU842" s="89"/>
      <c r="CV842" s="89"/>
      <c r="CW842" s="89"/>
      <c r="CX842" s="89"/>
      <c r="CY842" s="89"/>
      <c r="CZ842" s="89"/>
      <c r="DA842" s="89"/>
      <c r="DB842" s="89"/>
      <c r="DC842" s="89"/>
      <c r="DD842" s="89"/>
      <c r="DE842" s="89"/>
      <c r="DF842" s="89"/>
      <c r="DG842" s="89"/>
      <c r="DH842" s="89"/>
      <c r="DI842" s="89"/>
      <c r="DJ842" s="89"/>
      <c r="DK842" s="89"/>
      <c r="DL842" s="89"/>
      <c r="DM842" s="89"/>
      <c r="DN842" s="89"/>
      <c r="DO842" s="89"/>
      <c r="DP842" s="89"/>
      <c r="DQ842" s="89"/>
      <c r="DR842" s="89"/>
      <c r="DS842" s="89"/>
      <c r="DT842" s="89"/>
      <c r="DU842" s="89"/>
      <c r="DV842" s="89"/>
      <c r="DW842" s="89"/>
      <c r="DX842" s="89"/>
      <c r="DY842" s="89"/>
      <c r="DZ842" s="89"/>
      <c r="EA842" s="89"/>
      <c r="EB842" s="89"/>
      <c r="EC842" s="89"/>
      <c r="ED842" s="89"/>
      <c r="EE842" s="89"/>
      <c r="EF842" s="89"/>
      <c r="EG842" s="89"/>
      <c r="EH842" s="89"/>
      <c r="EI842" s="89"/>
      <c r="EJ842" s="89"/>
      <c r="EK842" s="89"/>
      <c r="EL842" s="89"/>
      <c r="EM842" s="89"/>
      <c r="EN842" s="89"/>
      <c r="EO842" s="89"/>
      <c r="EP842" s="89"/>
      <c r="EQ842" s="89"/>
      <c r="ER842" s="89"/>
      <c r="ES842" s="89"/>
      <c r="ET842" s="89"/>
      <c r="EU842" s="89"/>
      <c r="EV842" s="89"/>
      <c r="EW842" s="89"/>
      <c r="EX842" s="89"/>
      <c r="EY842" s="89"/>
      <c r="EZ842" s="89"/>
      <c r="FA842" s="89"/>
      <c r="FB842" s="89"/>
      <c r="FC842" s="89"/>
      <c r="FD842" s="89"/>
      <c r="FE842" s="89"/>
      <c r="FF842" s="89"/>
      <c r="FG842" s="89"/>
      <c r="FH842" s="89"/>
      <c r="FI842" s="89"/>
      <c r="FJ842" s="89"/>
      <c r="FK842" s="89"/>
      <c r="FL842" s="89"/>
    </row>
    <row r="843" spans="1:168" ht="13">
      <c r="A843" s="89"/>
      <c r="B843" s="118"/>
      <c r="C843" s="85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  <c r="CD843" s="89"/>
      <c r="CE843" s="89"/>
      <c r="CF843" s="89"/>
      <c r="CG843" s="89"/>
      <c r="CH843" s="89"/>
      <c r="CI843" s="89"/>
      <c r="CJ843" s="89"/>
      <c r="CK843" s="89"/>
      <c r="CL843" s="89"/>
      <c r="CM843" s="89"/>
      <c r="CN843" s="89"/>
      <c r="CO843" s="89"/>
      <c r="CP843" s="89"/>
      <c r="CQ843" s="89"/>
      <c r="CR843" s="89"/>
      <c r="CS843" s="89"/>
      <c r="CT843" s="89"/>
      <c r="CU843" s="89"/>
      <c r="CV843" s="89"/>
      <c r="CW843" s="89"/>
      <c r="CX843" s="89"/>
      <c r="CY843" s="89"/>
      <c r="CZ843" s="89"/>
      <c r="DA843" s="89"/>
      <c r="DB843" s="89"/>
      <c r="DC843" s="89"/>
      <c r="DD843" s="89"/>
      <c r="DE843" s="89"/>
      <c r="DF843" s="89"/>
      <c r="DG843" s="89"/>
      <c r="DH843" s="89"/>
      <c r="DI843" s="89"/>
      <c r="DJ843" s="89"/>
      <c r="DK843" s="89"/>
      <c r="DL843" s="89"/>
      <c r="DM843" s="89"/>
      <c r="DN843" s="89"/>
      <c r="DO843" s="89"/>
      <c r="DP843" s="89"/>
      <c r="DQ843" s="89"/>
      <c r="DR843" s="89"/>
      <c r="DS843" s="89"/>
      <c r="DT843" s="89"/>
      <c r="DU843" s="89"/>
      <c r="DV843" s="89"/>
      <c r="DW843" s="89"/>
      <c r="DX843" s="89"/>
      <c r="DY843" s="89"/>
      <c r="DZ843" s="89"/>
      <c r="EA843" s="89"/>
      <c r="EB843" s="89"/>
      <c r="EC843" s="89"/>
      <c r="ED843" s="89"/>
      <c r="EE843" s="89"/>
      <c r="EF843" s="89"/>
      <c r="EG843" s="89"/>
      <c r="EH843" s="89"/>
      <c r="EI843" s="89"/>
      <c r="EJ843" s="89"/>
      <c r="EK843" s="89"/>
      <c r="EL843" s="89"/>
      <c r="EM843" s="89"/>
      <c r="EN843" s="89"/>
      <c r="EO843" s="89"/>
      <c r="EP843" s="89"/>
      <c r="EQ843" s="89"/>
      <c r="ER843" s="89"/>
      <c r="ES843" s="89"/>
      <c r="ET843" s="89"/>
      <c r="EU843" s="89"/>
      <c r="EV843" s="89"/>
      <c r="EW843" s="89"/>
      <c r="EX843" s="89"/>
      <c r="EY843" s="89"/>
      <c r="EZ843" s="89"/>
      <c r="FA843" s="89"/>
      <c r="FB843" s="89"/>
      <c r="FC843" s="89"/>
      <c r="FD843" s="89"/>
      <c r="FE843" s="89"/>
      <c r="FF843" s="89"/>
      <c r="FG843" s="89"/>
      <c r="FH843" s="89"/>
      <c r="FI843" s="89"/>
      <c r="FJ843" s="89"/>
      <c r="FK843" s="89"/>
      <c r="FL843" s="89"/>
    </row>
    <row r="844" spans="1:168" ht="13">
      <c r="A844" s="89"/>
      <c r="B844" s="118"/>
      <c r="C844" s="85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  <c r="CD844" s="89"/>
      <c r="CE844" s="89"/>
      <c r="CF844" s="89"/>
      <c r="CG844" s="89"/>
      <c r="CH844" s="89"/>
      <c r="CI844" s="89"/>
      <c r="CJ844" s="89"/>
      <c r="CK844" s="89"/>
      <c r="CL844" s="89"/>
      <c r="CM844" s="89"/>
      <c r="CN844" s="89"/>
      <c r="CO844" s="89"/>
      <c r="CP844" s="89"/>
      <c r="CQ844" s="89"/>
      <c r="CR844" s="89"/>
      <c r="CS844" s="89"/>
      <c r="CT844" s="89"/>
      <c r="CU844" s="89"/>
      <c r="CV844" s="89"/>
      <c r="CW844" s="89"/>
      <c r="CX844" s="89"/>
      <c r="CY844" s="89"/>
      <c r="CZ844" s="89"/>
      <c r="DA844" s="89"/>
      <c r="DB844" s="89"/>
      <c r="DC844" s="89"/>
      <c r="DD844" s="89"/>
      <c r="DE844" s="89"/>
      <c r="DF844" s="89"/>
      <c r="DG844" s="89"/>
      <c r="DH844" s="89"/>
      <c r="DI844" s="89"/>
      <c r="DJ844" s="89"/>
      <c r="DK844" s="89"/>
      <c r="DL844" s="89"/>
      <c r="DM844" s="89"/>
      <c r="DN844" s="89"/>
      <c r="DO844" s="89"/>
      <c r="DP844" s="89"/>
      <c r="DQ844" s="89"/>
      <c r="DR844" s="89"/>
      <c r="DS844" s="89"/>
      <c r="DT844" s="89"/>
      <c r="DU844" s="89"/>
      <c r="DV844" s="89"/>
      <c r="DW844" s="89"/>
      <c r="DX844" s="89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89"/>
      <c r="EK844" s="89"/>
      <c r="EL844" s="89"/>
      <c r="EM844" s="89"/>
      <c r="EN844" s="89"/>
      <c r="EO844" s="89"/>
      <c r="EP844" s="89"/>
      <c r="EQ844" s="89"/>
      <c r="ER844" s="89"/>
      <c r="ES844" s="89"/>
      <c r="ET844" s="89"/>
      <c r="EU844" s="89"/>
      <c r="EV844" s="89"/>
      <c r="EW844" s="89"/>
      <c r="EX844" s="89"/>
      <c r="EY844" s="89"/>
      <c r="EZ844" s="89"/>
      <c r="FA844" s="89"/>
      <c r="FB844" s="89"/>
      <c r="FC844" s="89"/>
      <c r="FD844" s="89"/>
      <c r="FE844" s="89"/>
      <c r="FF844" s="89"/>
      <c r="FG844" s="89"/>
      <c r="FH844" s="89"/>
      <c r="FI844" s="89"/>
      <c r="FJ844" s="89"/>
      <c r="FK844" s="89"/>
      <c r="FL844" s="89"/>
    </row>
    <row r="845" spans="1:168" ht="13">
      <c r="A845" s="89"/>
      <c r="B845" s="118"/>
      <c r="C845" s="85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  <c r="CD845" s="89"/>
      <c r="CE845" s="89"/>
      <c r="CF845" s="89"/>
      <c r="CG845" s="89"/>
      <c r="CH845" s="89"/>
      <c r="CI845" s="89"/>
      <c r="CJ845" s="89"/>
      <c r="CK845" s="89"/>
      <c r="CL845" s="89"/>
      <c r="CM845" s="89"/>
      <c r="CN845" s="89"/>
      <c r="CO845" s="89"/>
      <c r="CP845" s="89"/>
      <c r="CQ845" s="89"/>
      <c r="CR845" s="89"/>
      <c r="CS845" s="89"/>
      <c r="CT845" s="89"/>
      <c r="CU845" s="89"/>
      <c r="CV845" s="89"/>
      <c r="CW845" s="89"/>
      <c r="CX845" s="89"/>
      <c r="CY845" s="89"/>
      <c r="CZ845" s="89"/>
      <c r="DA845" s="89"/>
      <c r="DB845" s="89"/>
      <c r="DC845" s="89"/>
      <c r="DD845" s="89"/>
      <c r="DE845" s="89"/>
      <c r="DF845" s="89"/>
      <c r="DG845" s="89"/>
      <c r="DH845" s="89"/>
      <c r="DI845" s="89"/>
      <c r="DJ845" s="89"/>
      <c r="DK845" s="89"/>
      <c r="DL845" s="89"/>
      <c r="DM845" s="89"/>
      <c r="DN845" s="89"/>
      <c r="DO845" s="89"/>
      <c r="DP845" s="89"/>
      <c r="DQ845" s="89"/>
      <c r="DR845" s="89"/>
      <c r="DS845" s="89"/>
      <c r="DT845" s="89"/>
      <c r="DU845" s="89"/>
      <c r="DV845" s="89"/>
      <c r="DW845" s="89"/>
      <c r="DX845" s="89"/>
      <c r="DY845" s="89"/>
      <c r="DZ845" s="89"/>
      <c r="EA845" s="89"/>
      <c r="EB845" s="89"/>
      <c r="EC845" s="89"/>
      <c r="ED845" s="89"/>
      <c r="EE845" s="89"/>
      <c r="EF845" s="89"/>
      <c r="EG845" s="89"/>
      <c r="EH845" s="89"/>
      <c r="EI845" s="89"/>
      <c r="EJ845" s="89"/>
      <c r="EK845" s="89"/>
      <c r="EL845" s="89"/>
      <c r="EM845" s="89"/>
      <c r="EN845" s="89"/>
      <c r="EO845" s="89"/>
      <c r="EP845" s="89"/>
      <c r="EQ845" s="89"/>
      <c r="ER845" s="89"/>
      <c r="ES845" s="89"/>
      <c r="ET845" s="89"/>
      <c r="EU845" s="89"/>
      <c r="EV845" s="89"/>
      <c r="EW845" s="89"/>
      <c r="EX845" s="89"/>
      <c r="EY845" s="89"/>
      <c r="EZ845" s="89"/>
      <c r="FA845" s="89"/>
      <c r="FB845" s="89"/>
      <c r="FC845" s="89"/>
      <c r="FD845" s="89"/>
      <c r="FE845" s="89"/>
      <c r="FF845" s="89"/>
      <c r="FG845" s="89"/>
      <c r="FH845" s="89"/>
      <c r="FI845" s="89"/>
      <c r="FJ845" s="89"/>
      <c r="FK845" s="89"/>
      <c r="FL845" s="89"/>
    </row>
    <row r="846" spans="1:168" ht="13">
      <c r="A846" s="89"/>
      <c r="B846" s="118"/>
      <c r="C846" s="85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  <c r="CD846" s="89"/>
      <c r="CE846" s="89"/>
      <c r="CF846" s="89"/>
      <c r="CG846" s="89"/>
      <c r="CH846" s="89"/>
      <c r="CI846" s="89"/>
      <c r="CJ846" s="89"/>
      <c r="CK846" s="89"/>
      <c r="CL846" s="89"/>
      <c r="CM846" s="89"/>
      <c r="CN846" s="89"/>
      <c r="CO846" s="89"/>
      <c r="CP846" s="89"/>
      <c r="CQ846" s="89"/>
      <c r="CR846" s="89"/>
      <c r="CS846" s="89"/>
      <c r="CT846" s="89"/>
      <c r="CU846" s="89"/>
      <c r="CV846" s="89"/>
      <c r="CW846" s="89"/>
      <c r="CX846" s="89"/>
      <c r="CY846" s="89"/>
      <c r="CZ846" s="89"/>
      <c r="DA846" s="89"/>
      <c r="DB846" s="89"/>
      <c r="DC846" s="89"/>
      <c r="DD846" s="89"/>
      <c r="DE846" s="89"/>
      <c r="DF846" s="89"/>
      <c r="DG846" s="89"/>
      <c r="DH846" s="89"/>
      <c r="DI846" s="89"/>
      <c r="DJ846" s="89"/>
      <c r="DK846" s="89"/>
      <c r="DL846" s="89"/>
      <c r="DM846" s="89"/>
      <c r="DN846" s="89"/>
      <c r="DO846" s="89"/>
      <c r="DP846" s="89"/>
      <c r="DQ846" s="89"/>
      <c r="DR846" s="89"/>
      <c r="DS846" s="89"/>
      <c r="DT846" s="89"/>
      <c r="DU846" s="89"/>
      <c r="DV846" s="89"/>
      <c r="DW846" s="89"/>
      <c r="DX846" s="89"/>
      <c r="DY846" s="89"/>
      <c r="DZ846" s="89"/>
      <c r="EA846" s="89"/>
      <c r="EB846" s="89"/>
      <c r="EC846" s="89"/>
      <c r="ED846" s="89"/>
      <c r="EE846" s="89"/>
      <c r="EF846" s="89"/>
      <c r="EG846" s="89"/>
      <c r="EH846" s="89"/>
      <c r="EI846" s="89"/>
      <c r="EJ846" s="89"/>
      <c r="EK846" s="89"/>
      <c r="EL846" s="89"/>
      <c r="EM846" s="89"/>
      <c r="EN846" s="89"/>
      <c r="EO846" s="89"/>
      <c r="EP846" s="89"/>
      <c r="EQ846" s="89"/>
      <c r="ER846" s="89"/>
      <c r="ES846" s="89"/>
      <c r="ET846" s="89"/>
      <c r="EU846" s="89"/>
      <c r="EV846" s="89"/>
      <c r="EW846" s="89"/>
      <c r="EX846" s="89"/>
      <c r="EY846" s="89"/>
      <c r="EZ846" s="89"/>
      <c r="FA846" s="89"/>
      <c r="FB846" s="89"/>
      <c r="FC846" s="89"/>
      <c r="FD846" s="89"/>
      <c r="FE846" s="89"/>
      <c r="FF846" s="89"/>
      <c r="FG846" s="89"/>
      <c r="FH846" s="89"/>
      <c r="FI846" s="89"/>
      <c r="FJ846" s="89"/>
      <c r="FK846" s="89"/>
      <c r="FL846" s="89"/>
    </row>
    <row r="847" spans="1:168" ht="13">
      <c r="A847" s="89"/>
      <c r="B847" s="118"/>
      <c r="C847" s="85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  <c r="CD847" s="89"/>
      <c r="CE847" s="89"/>
      <c r="CF847" s="89"/>
      <c r="CG847" s="89"/>
      <c r="CH847" s="89"/>
      <c r="CI847" s="89"/>
      <c r="CJ847" s="89"/>
      <c r="CK847" s="89"/>
      <c r="CL847" s="89"/>
      <c r="CM847" s="89"/>
      <c r="CN847" s="89"/>
      <c r="CO847" s="89"/>
      <c r="CP847" s="89"/>
      <c r="CQ847" s="89"/>
      <c r="CR847" s="89"/>
      <c r="CS847" s="89"/>
      <c r="CT847" s="89"/>
      <c r="CU847" s="89"/>
      <c r="CV847" s="89"/>
      <c r="CW847" s="89"/>
      <c r="CX847" s="89"/>
      <c r="CY847" s="89"/>
      <c r="CZ847" s="89"/>
      <c r="DA847" s="89"/>
      <c r="DB847" s="89"/>
      <c r="DC847" s="89"/>
      <c r="DD847" s="89"/>
      <c r="DE847" s="89"/>
      <c r="DF847" s="89"/>
      <c r="DG847" s="89"/>
      <c r="DH847" s="89"/>
      <c r="DI847" s="89"/>
      <c r="DJ847" s="89"/>
      <c r="DK847" s="89"/>
      <c r="DL847" s="89"/>
      <c r="DM847" s="89"/>
      <c r="DN847" s="89"/>
      <c r="DO847" s="89"/>
      <c r="DP847" s="89"/>
      <c r="DQ847" s="89"/>
      <c r="DR847" s="89"/>
      <c r="DS847" s="89"/>
      <c r="DT847" s="89"/>
      <c r="DU847" s="89"/>
      <c r="DV847" s="89"/>
      <c r="DW847" s="89"/>
      <c r="DX847" s="89"/>
      <c r="DY847" s="89"/>
      <c r="DZ847" s="89"/>
      <c r="EA847" s="89"/>
      <c r="EB847" s="89"/>
      <c r="EC847" s="89"/>
      <c r="ED847" s="89"/>
      <c r="EE847" s="89"/>
      <c r="EF847" s="89"/>
      <c r="EG847" s="89"/>
      <c r="EH847" s="89"/>
      <c r="EI847" s="89"/>
      <c r="EJ847" s="89"/>
      <c r="EK847" s="89"/>
      <c r="EL847" s="89"/>
      <c r="EM847" s="89"/>
      <c r="EN847" s="89"/>
      <c r="EO847" s="89"/>
      <c r="EP847" s="89"/>
      <c r="EQ847" s="89"/>
      <c r="ER847" s="89"/>
      <c r="ES847" s="89"/>
      <c r="ET847" s="89"/>
      <c r="EU847" s="89"/>
      <c r="EV847" s="89"/>
      <c r="EW847" s="89"/>
      <c r="EX847" s="89"/>
      <c r="EY847" s="89"/>
      <c r="EZ847" s="89"/>
      <c r="FA847" s="89"/>
      <c r="FB847" s="89"/>
      <c r="FC847" s="89"/>
      <c r="FD847" s="89"/>
      <c r="FE847" s="89"/>
      <c r="FF847" s="89"/>
      <c r="FG847" s="89"/>
      <c r="FH847" s="89"/>
      <c r="FI847" s="89"/>
      <c r="FJ847" s="89"/>
      <c r="FK847" s="89"/>
      <c r="FL847" s="89"/>
    </row>
    <row r="848" spans="1:168" ht="13">
      <c r="A848" s="89"/>
      <c r="B848" s="118"/>
      <c r="C848" s="85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  <c r="CD848" s="89"/>
      <c r="CE848" s="89"/>
      <c r="CF848" s="89"/>
      <c r="CG848" s="89"/>
      <c r="CH848" s="89"/>
      <c r="CI848" s="89"/>
      <c r="CJ848" s="89"/>
      <c r="CK848" s="89"/>
      <c r="CL848" s="89"/>
      <c r="CM848" s="89"/>
      <c r="CN848" s="89"/>
      <c r="CO848" s="89"/>
      <c r="CP848" s="89"/>
      <c r="CQ848" s="89"/>
      <c r="CR848" s="89"/>
      <c r="CS848" s="89"/>
      <c r="CT848" s="89"/>
      <c r="CU848" s="89"/>
      <c r="CV848" s="89"/>
      <c r="CW848" s="89"/>
      <c r="CX848" s="89"/>
      <c r="CY848" s="89"/>
      <c r="CZ848" s="89"/>
      <c r="DA848" s="89"/>
      <c r="DB848" s="89"/>
      <c r="DC848" s="89"/>
      <c r="DD848" s="89"/>
      <c r="DE848" s="89"/>
      <c r="DF848" s="89"/>
      <c r="DG848" s="89"/>
      <c r="DH848" s="89"/>
      <c r="DI848" s="89"/>
      <c r="DJ848" s="89"/>
      <c r="DK848" s="89"/>
      <c r="DL848" s="89"/>
      <c r="DM848" s="89"/>
      <c r="DN848" s="89"/>
      <c r="DO848" s="89"/>
      <c r="DP848" s="89"/>
      <c r="DQ848" s="89"/>
      <c r="DR848" s="89"/>
      <c r="DS848" s="89"/>
      <c r="DT848" s="89"/>
      <c r="DU848" s="89"/>
      <c r="DV848" s="89"/>
      <c r="DW848" s="89"/>
      <c r="DX848" s="89"/>
      <c r="DY848" s="89"/>
      <c r="DZ848" s="89"/>
      <c r="EA848" s="89"/>
      <c r="EB848" s="89"/>
      <c r="EC848" s="89"/>
      <c r="ED848" s="89"/>
      <c r="EE848" s="89"/>
      <c r="EF848" s="89"/>
      <c r="EG848" s="89"/>
      <c r="EH848" s="89"/>
      <c r="EI848" s="89"/>
      <c r="EJ848" s="89"/>
      <c r="EK848" s="89"/>
      <c r="EL848" s="89"/>
      <c r="EM848" s="89"/>
      <c r="EN848" s="89"/>
      <c r="EO848" s="89"/>
      <c r="EP848" s="89"/>
      <c r="EQ848" s="89"/>
      <c r="ER848" s="89"/>
      <c r="ES848" s="89"/>
      <c r="ET848" s="89"/>
      <c r="EU848" s="89"/>
      <c r="EV848" s="89"/>
      <c r="EW848" s="89"/>
      <c r="EX848" s="89"/>
      <c r="EY848" s="89"/>
      <c r="EZ848" s="89"/>
      <c r="FA848" s="89"/>
      <c r="FB848" s="89"/>
      <c r="FC848" s="89"/>
      <c r="FD848" s="89"/>
      <c r="FE848" s="89"/>
      <c r="FF848" s="89"/>
      <c r="FG848" s="89"/>
      <c r="FH848" s="89"/>
      <c r="FI848" s="89"/>
      <c r="FJ848" s="89"/>
      <c r="FK848" s="89"/>
      <c r="FL848" s="89"/>
    </row>
    <row r="849" spans="1:168" ht="13">
      <c r="A849" s="89"/>
      <c r="B849" s="118"/>
      <c r="C849" s="85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  <c r="CD849" s="89"/>
      <c r="CE849" s="89"/>
      <c r="CF849" s="89"/>
      <c r="CG849" s="89"/>
      <c r="CH849" s="89"/>
      <c r="CI849" s="89"/>
      <c r="CJ849" s="89"/>
      <c r="CK849" s="89"/>
      <c r="CL849" s="89"/>
      <c r="CM849" s="89"/>
      <c r="CN849" s="89"/>
      <c r="CO849" s="89"/>
      <c r="CP849" s="89"/>
      <c r="CQ849" s="89"/>
      <c r="CR849" s="89"/>
      <c r="CS849" s="89"/>
      <c r="CT849" s="89"/>
      <c r="CU849" s="89"/>
      <c r="CV849" s="89"/>
      <c r="CW849" s="89"/>
      <c r="CX849" s="89"/>
      <c r="CY849" s="89"/>
      <c r="CZ849" s="89"/>
      <c r="DA849" s="89"/>
      <c r="DB849" s="89"/>
      <c r="DC849" s="89"/>
      <c r="DD849" s="89"/>
      <c r="DE849" s="89"/>
      <c r="DF849" s="89"/>
      <c r="DG849" s="89"/>
      <c r="DH849" s="89"/>
      <c r="DI849" s="89"/>
      <c r="DJ849" s="89"/>
      <c r="DK849" s="89"/>
      <c r="DL849" s="89"/>
      <c r="DM849" s="89"/>
      <c r="DN849" s="89"/>
      <c r="DO849" s="89"/>
      <c r="DP849" s="89"/>
      <c r="DQ849" s="89"/>
      <c r="DR849" s="89"/>
      <c r="DS849" s="89"/>
      <c r="DT849" s="89"/>
      <c r="DU849" s="89"/>
      <c r="DV849" s="89"/>
      <c r="DW849" s="89"/>
      <c r="DX849" s="89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89"/>
      <c r="EK849" s="89"/>
      <c r="EL849" s="89"/>
      <c r="EM849" s="89"/>
      <c r="EN849" s="89"/>
      <c r="EO849" s="89"/>
      <c r="EP849" s="89"/>
      <c r="EQ849" s="89"/>
      <c r="ER849" s="89"/>
      <c r="ES849" s="89"/>
      <c r="ET849" s="89"/>
      <c r="EU849" s="89"/>
      <c r="EV849" s="89"/>
      <c r="EW849" s="89"/>
      <c r="EX849" s="89"/>
      <c r="EY849" s="89"/>
      <c r="EZ849" s="89"/>
      <c r="FA849" s="89"/>
      <c r="FB849" s="89"/>
      <c r="FC849" s="89"/>
      <c r="FD849" s="89"/>
      <c r="FE849" s="89"/>
      <c r="FF849" s="89"/>
      <c r="FG849" s="89"/>
      <c r="FH849" s="89"/>
      <c r="FI849" s="89"/>
      <c r="FJ849" s="89"/>
      <c r="FK849" s="89"/>
      <c r="FL849" s="89"/>
    </row>
    <row r="850" spans="1:168" ht="13">
      <c r="A850" s="89"/>
      <c r="B850" s="118"/>
      <c r="C850" s="85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  <c r="CD850" s="89"/>
      <c r="CE850" s="89"/>
      <c r="CF850" s="89"/>
      <c r="CG850" s="89"/>
      <c r="CH850" s="89"/>
      <c r="CI850" s="89"/>
      <c r="CJ850" s="89"/>
      <c r="CK850" s="89"/>
      <c r="CL850" s="89"/>
      <c r="CM850" s="89"/>
      <c r="CN850" s="89"/>
      <c r="CO850" s="89"/>
      <c r="CP850" s="89"/>
      <c r="CQ850" s="89"/>
      <c r="CR850" s="89"/>
      <c r="CS850" s="89"/>
      <c r="CT850" s="89"/>
      <c r="CU850" s="89"/>
      <c r="CV850" s="89"/>
      <c r="CW850" s="89"/>
      <c r="CX850" s="89"/>
      <c r="CY850" s="89"/>
      <c r="CZ850" s="89"/>
      <c r="DA850" s="89"/>
      <c r="DB850" s="89"/>
      <c r="DC850" s="89"/>
      <c r="DD850" s="89"/>
      <c r="DE850" s="89"/>
      <c r="DF850" s="89"/>
      <c r="DG850" s="89"/>
      <c r="DH850" s="89"/>
      <c r="DI850" s="89"/>
      <c r="DJ850" s="89"/>
      <c r="DK850" s="89"/>
      <c r="DL850" s="89"/>
      <c r="DM850" s="89"/>
      <c r="DN850" s="89"/>
      <c r="DO850" s="89"/>
      <c r="DP850" s="89"/>
      <c r="DQ850" s="89"/>
      <c r="DR850" s="89"/>
      <c r="DS850" s="89"/>
      <c r="DT850" s="89"/>
      <c r="DU850" s="89"/>
      <c r="DV850" s="89"/>
      <c r="DW850" s="89"/>
      <c r="DX850" s="89"/>
      <c r="DY850" s="89"/>
      <c r="DZ850" s="89"/>
      <c r="EA850" s="89"/>
      <c r="EB850" s="89"/>
      <c r="EC850" s="89"/>
      <c r="ED850" s="89"/>
      <c r="EE850" s="89"/>
      <c r="EF850" s="89"/>
      <c r="EG850" s="89"/>
      <c r="EH850" s="89"/>
      <c r="EI850" s="89"/>
      <c r="EJ850" s="89"/>
      <c r="EK850" s="89"/>
      <c r="EL850" s="89"/>
      <c r="EM850" s="89"/>
      <c r="EN850" s="89"/>
      <c r="EO850" s="89"/>
      <c r="EP850" s="89"/>
      <c r="EQ850" s="89"/>
      <c r="ER850" s="89"/>
      <c r="ES850" s="89"/>
      <c r="ET850" s="89"/>
      <c r="EU850" s="89"/>
      <c r="EV850" s="89"/>
      <c r="EW850" s="89"/>
      <c r="EX850" s="89"/>
      <c r="EY850" s="89"/>
      <c r="EZ850" s="89"/>
      <c r="FA850" s="89"/>
      <c r="FB850" s="89"/>
      <c r="FC850" s="89"/>
      <c r="FD850" s="89"/>
      <c r="FE850" s="89"/>
      <c r="FF850" s="89"/>
      <c r="FG850" s="89"/>
      <c r="FH850" s="89"/>
      <c r="FI850" s="89"/>
      <c r="FJ850" s="89"/>
      <c r="FK850" s="89"/>
      <c r="FL850" s="89"/>
    </row>
    <row r="851" spans="1:168" ht="13">
      <c r="A851" s="89"/>
      <c r="B851" s="118"/>
      <c r="C851" s="85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  <c r="CB851" s="89"/>
      <c r="CC851" s="89"/>
      <c r="CD851" s="89"/>
      <c r="CE851" s="89"/>
      <c r="CF851" s="89"/>
      <c r="CG851" s="89"/>
      <c r="CH851" s="89"/>
      <c r="CI851" s="89"/>
      <c r="CJ851" s="89"/>
      <c r="CK851" s="89"/>
      <c r="CL851" s="89"/>
      <c r="CM851" s="89"/>
      <c r="CN851" s="89"/>
      <c r="CO851" s="89"/>
      <c r="CP851" s="89"/>
      <c r="CQ851" s="89"/>
      <c r="CR851" s="89"/>
      <c r="CS851" s="89"/>
      <c r="CT851" s="89"/>
      <c r="CU851" s="89"/>
      <c r="CV851" s="89"/>
      <c r="CW851" s="89"/>
      <c r="CX851" s="89"/>
      <c r="CY851" s="89"/>
      <c r="CZ851" s="89"/>
      <c r="DA851" s="89"/>
      <c r="DB851" s="89"/>
      <c r="DC851" s="89"/>
      <c r="DD851" s="89"/>
      <c r="DE851" s="89"/>
      <c r="DF851" s="89"/>
      <c r="DG851" s="89"/>
      <c r="DH851" s="89"/>
      <c r="DI851" s="89"/>
      <c r="DJ851" s="89"/>
      <c r="DK851" s="89"/>
      <c r="DL851" s="89"/>
      <c r="DM851" s="89"/>
      <c r="DN851" s="89"/>
      <c r="DO851" s="89"/>
      <c r="DP851" s="89"/>
      <c r="DQ851" s="89"/>
      <c r="DR851" s="89"/>
      <c r="DS851" s="89"/>
      <c r="DT851" s="89"/>
      <c r="DU851" s="89"/>
      <c r="DV851" s="89"/>
      <c r="DW851" s="89"/>
      <c r="DX851" s="89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89"/>
      <c r="EK851" s="89"/>
      <c r="EL851" s="89"/>
      <c r="EM851" s="89"/>
      <c r="EN851" s="89"/>
      <c r="EO851" s="89"/>
      <c r="EP851" s="89"/>
      <c r="EQ851" s="89"/>
      <c r="ER851" s="89"/>
      <c r="ES851" s="89"/>
      <c r="ET851" s="89"/>
      <c r="EU851" s="89"/>
      <c r="EV851" s="89"/>
      <c r="EW851" s="89"/>
      <c r="EX851" s="89"/>
      <c r="EY851" s="89"/>
      <c r="EZ851" s="89"/>
      <c r="FA851" s="89"/>
      <c r="FB851" s="89"/>
      <c r="FC851" s="89"/>
      <c r="FD851" s="89"/>
      <c r="FE851" s="89"/>
      <c r="FF851" s="89"/>
      <c r="FG851" s="89"/>
      <c r="FH851" s="89"/>
      <c r="FI851" s="89"/>
      <c r="FJ851" s="89"/>
      <c r="FK851" s="89"/>
      <c r="FL851" s="89"/>
    </row>
    <row r="852" spans="1:168" ht="13">
      <c r="A852" s="89"/>
      <c r="B852" s="118"/>
      <c r="C852" s="85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  <c r="CB852" s="89"/>
      <c r="CC852" s="89"/>
      <c r="CD852" s="89"/>
      <c r="CE852" s="89"/>
      <c r="CF852" s="89"/>
      <c r="CG852" s="89"/>
      <c r="CH852" s="89"/>
      <c r="CI852" s="89"/>
      <c r="CJ852" s="89"/>
      <c r="CK852" s="89"/>
      <c r="CL852" s="89"/>
      <c r="CM852" s="89"/>
      <c r="CN852" s="89"/>
      <c r="CO852" s="89"/>
      <c r="CP852" s="89"/>
      <c r="CQ852" s="89"/>
      <c r="CR852" s="89"/>
      <c r="CS852" s="89"/>
      <c r="CT852" s="89"/>
      <c r="CU852" s="89"/>
      <c r="CV852" s="89"/>
      <c r="CW852" s="89"/>
      <c r="CX852" s="89"/>
      <c r="CY852" s="89"/>
      <c r="CZ852" s="89"/>
      <c r="DA852" s="89"/>
      <c r="DB852" s="89"/>
      <c r="DC852" s="89"/>
      <c r="DD852" s="89"/>
      <c r="DE852" s="89"/>
      <c r="DF852" s="89"/>
      <c r="DG852" s="89"/>
      <c r="DH852" s="89"/>
      <c r="DI852" s="89"/>
      <c r="DJ852" s="89"/>
      <c r="DK852" s="89"/>
      <c r="DL852" s="89"/>
      <c r="DM852" s="89"/>
      <c r="DN852" s="89"/>
      <c r="DO852" s="89"/>
      <c r="DP852" s="89"/>
      <c r="DQ852" s="89"/>
      <c r="DR852" s="89"/>
      <c r="DS852" s="89"/>
      <c r="DT852" s="89"/>
      <c r="DU852" s="89"/>
      <c r="DV852" s="89"/>
      <c r="DW852" s="89"/>
      <c r="DX852" s="89"/>
      <c r="DY852" s="89"/>
      <c r="DZ852" s="89"/>
      <c r="EA852" s="89"/>
      <c r="EB852" s="89"/>
      <c r="EC852" s="89"/>
      <c r="ED852" s="89"/>
      <c r="EE852" s="89"/>
      <c r="EF852" s="89"/>
      <c r="EG852" s="89"/>
      <c r="EH852" s="89"/>
      <c r="EI852" s="89"/>
      <c r="EJ852" s="89"/>
      <c r="EK852" s="89"/>
      <c r="EL852" s="89"/>
      <c r="EM852" s="89"/>
      <c r="EN852" s="89"/>
      <c r="EO852" s="89"/>
      <c r="EP852" s="89"/>
      <c r="EQ852" s="89"/>
      <c r="ER852" s="89"/>
      <c r="ES852" s="89"/>
      <c r="ET852" s="89"/>
      <c r="EU852" s="89"/>
      <c r="EV852" s="89"/>
      <c r="EW852" s="89"/>
      <c r="EX852" s="89"/>
      <c r="EY852" s="89"/>
      <c r="EZ852" s="89"/>
      <c r="FA852" s="89"/>
      <c r="FB852" s="89"/>
      <c r="FC852" s="89"/>
      <c r="FD852" s="89"/>
      <c r="FE852" s="89"/>
      <c r="FF852" s="89"/>
      <c r="FG852" s="89"/>
      <c r="FH852" s="89"/>
      <c r="FI852" s="89"/>
      <c r="FJ852" s="89"/>
      <c r="FK852" s="89"/>
      <c r="FL852" s="89"/>
    </row>
    <row r="853" spans="1:168" ht="13">
      <c r="A853" s="89"/>
      <c r="B853" s="118"/>
      <c r="C853" s="85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  <c r="CD853" s="89"/>
      <c r="CE853" s="89"/>
      <c r="CF853" s="89"/>
      <c r="CG853" s="89"/>
      <c r="CH853" s="89"/>
      <c r="CI853" s="89"/>
      <c r="CJ853" s="89"/>
      <c r="CK853" s="89"/>
      <c r="CL853" s="89"/>
      <c r="CM853" s="89"/>
      <c r="CN853" s="89"/>
      <c r="CO853" s="89"/>
      <c r="CP853" s="89"/>
      <c r="CQ853" s="89"/>
      <c r="CR853" s="89"/>
      <c r="CS853" s="89"/>
      <c r="CT853" s="89"/>
      <c r="CU853" s="89"/>
      <c r="CV853" s="89"/>
      <c r="CW853" s="89"/>
      <c r="CX853" s="89"/>
      <c r="CY853" s="89"/>
      <c r="CZ853" s="89"/>
      <c r="DA853" s="89"/>
      <c r="DB853" s="89"/>
      <c r="DC853" s="89"/>
      <c r="DD853" s="89"/>
      <c r="DE853" s="89"/>
      <c r="DF853" s="89"/>
      <c r="DG853" s="89"/>
      <c r="DH853" s="89"/>
      <c r="DI853" s="89"/>
      <c r="DJ853" s="89"/>
      <c r="DK853" s="89"/>
      <c r="DL853" s="89"/>
      <c r="DM853" s="89"/>
      <c r="DN853" s="89"/>
      <c r="DO853" s="89"/>
      <c r="DP853" s="89"/>
      <c r="DQ853" s="89"/>
      <c r="DR853" s="89"/>
      <c r="DS853" s="89"/>
      <c r="DT853" s="89"/>
      <c r="DU853" s="89"/>
      <c r="DV853" s="89"/>
      <c r="DW853" s="89"/>
      <c r="DX853" s="89"/>
      <c r="DY853" s="89"/>
      <c r="DZ853" s="89"/>
      <c r="EA853" s="89"/>
      <c r="EB853" s="89"/>
      <c r="EC853" s="89"/>
      <c r="ED853" s="89"/>
      <c r="EE853" s="89"/>
      <c r="EF853" s="89"/>
      <c r="EG853" s="89"/>
      <c r="EH853" s="89"/>
      <c r="EI853" s="89"/>
      <c r="EJ853" s="89"/>
      <c r="EK853" s="89"/>
      <c r="EL853" s="89"/>
      <c r="EM853" s="89"/>
      <c r="EN853" s="89"/>
      <c r="EO853" s="89"/>
      <c r="EP853" s="89"/>
      <c r="EQ853" s="89"/>
      <c r="ER853" s="89"/>
      <c r="ES853" s="89"/>
      <c r="ET853" s="89"/>
      <c r="EU853" s="89"/>
      <c r="EV853" s="89"/>
      <c r="EW853" s="89"/>
      <c r="EX853" s="89"/>
      <c r="EY853" s="89"/>
      <c r="EZ853" s="89"/>
      <c r="FA853" s="89"/>
      <c r="FB853" s="89"/>
      <c r="FC853" s="89"/>
      <c r="FD853" s="89"/>
      <c r="FE853" s="89"/>
      <c r="FF853" s="89"/>
      <c r="FG853" s="89"/>
      <c r="FH853" s="89"/>
      <c r="FI853" s="89"/>
      <c r="FJ853" s="89"/>
      <c r="FK853" s="89"/>
      <c r="FL853" s="89"/>
    </row>
    <row r="854" spans="1:168" ht="13">
      <c r="A854" s="89"/>
      <c r="B854" s="118"/>
      <c r="C854" s="85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  <c r="CR854" s="89"/>
      <c r="CS854" s="89"/>
      <c r="CT854" s="89"/>
      <c r="CU854" s="89"/>
      <c r="CV854" s="89"/>
      <c r="CW854" s="89"/>
      <c r="CX854" s="89"/>
      <c r="CY854" s="89"/>
      <c r="CZ854" s="89"/>
      <c r="DA854" s="89"/>
      <c r="DB854" s="89"/>
      <c r="DC854" s="89"/>
      <c r="DD854" s="89"/>
      <c r="DE854" s="89"/>
      <c r="DF854" s="89"/>
      <c r="DG854" s="89"/>
      <c r="DH854" s="89"/>
      <c r="DI854" s="89"/>
      <c r="DJ854" s="89"/>
      <c r="DK854" s="89"/>
      <c r="DL854" s="89"/>
      <c r="DM854" s="89"/>
      <c r="DN854" s="89"/>
      <c r="DO854" s="89"/>
      <c r="DP854" s="89"/>
      <c r="DQ854" s="89"/>
      <c r="DR854" s="89"/>
      <c r="DS854" s="89"/>
      <c r="DT854" s="89"/>
      <c r="DU854" s="89"/>
      <c r="DV854" s="89"/>
      <c r="DW854" s="89"/>
      <c r="DX854" s="89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89"/>
      <c r="EK854" s="89"/>
      <c r="EL854" s="89"/>
      <c r="EM854" s="89"/>
      <c r="EN854" s="89"/>
      <c r="EO854" s="89"/>
      <c r="EP854" s="89"/>
      <c r="EQ854" s="89"/>
      <c r="ER854" s="89"/>
      <c r="ES854" s="89"/>
      <c r="ET854" s="89"/>
      <c r="EU854" s="89"/>
      <c r="EV854" s="89"/>
      <c r="EW854" s="89"/>
      <c r="EX854" s="89"/>
      <c r="EY854" s="89"/>
      <c r="EZ854" s="89"/>
      <c r="FA854" s="89"/>
      <c r="FB854" s="89"/>
      <c r="FC854" s="89"/>
      <c r="FD854" s="89"/>
      <c r="FE854" s="89"/>
      <c r="FF854" s="89"/>
      <c r="FG854" s="89"/>
      <c r="FH854" s="89"/>
      <c r="FI854" s="89"/>
      <c r="FJ854" s="89"/>
      <c r="FK854" s="89"/>
      <c r="FL854" s="89"/>
    </row>
    <row r="855" spans="1:168" ht="13">
      <c r="A855" s="89"/>
      <c r="B855" s="118"/>
      <c r="C855" s="85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  <c r="CD855" s="89"/>
      <c r="CE855" s="89"/>
      <c r="CF855" s="89"/>
      <c r="CG855" s="89"/>
      <c r="CH855" s="89"/>
      <c r="CI855" s="89"/>
      <c r="CJ855" s="89"/>
      <c r="CK855" s="89"/>
      <c r="CL855" s="89"/>
      <c r="CM855" s="89"/>
      <c r="CN855" s="89"/>
      <c r="CO855" s="89"/>
      <c r="CP855" s="89"/>
      <c r="CQ855" s="89"/>
      <c r="CR855" s="89"/>
      <c r="CS855" s="89"/>
      <c r="CT855" s="89"/>
      <c r="CU855" s="89"/>
      <c r="CV855" s="89"/>
      <c r="CW855" s="89"/>
      <c r="CX855" s="89"/>
      <c r="CY855" s="89"/>
      <c r="CZ855" s="89"/>
      <c r="DA855" s="89"/>
      <c r="DB855" s="89"/>
      <c r="DC855" s="89"/>
      <c r="DD855" s="89"/>
      <c r="DE855" s="89"/>
      <c r="DF855" s="89"/>
      <c r="DG855" s="89"/>
      <c r="DH855" s="89"/>
      <c r="DI855" s="89"/>
      <c r="DJ855" s="89"/>
      <c r="DK855" s="89"/>
      <c r="DL855" s="89"/>
      <c r="DM855" s="89"/>
      <c r="DN855" s="89"/>
      <c r="DO855" s="89"/>
      <c r="DP855" s="89"/>
      <c r="DQ855" s="89"/>
      <c r="DR855" s="89"/>
      <c r="DS855" s="89"/>
      <c r="DT855" s="89"/>
      <c r="DU855" s="89"/>
      <c r="DV855" s="89"/>
      <c r="DW855" s="89"/>
      <c r="DX855" s="89"/>
      <c r="DY855" s="89"/>
      <c r="DZ855" s="89"/>
      <c r="EA855" s="89"/>
      <c r="EB855" s="89"/>
      <c r="EC855" s="89"/>
      <c r="ED855" s="89"/>
      <c r="EE855" s="89"/>
      <c r="EF855" s="89"/>
      <c r="EG855" s="89"/>
      <c r="EH855" s="89"/>
      <c r="EI855" s="89"/>
      <c r="EJ855" s="89"/>
      <c r="EK855" s="89"/>
      <c r="EL855" s="89"/>
      <c r="EM855" s="89"/>
      <c r="EN855" s="89"/>
      <c r="EO855" s="89"/>
      <c r="EP855" s="89"/>
      <c r="EQ855" s="89"/>
      <c r="ER855" s="89"/>
      <c r="ES855" s="89"/>
      <c r="ET855" s="89"/>
      <c r="EU855" s="89"/>
      <c r="EV855" s="89"/>
      <c r="EW855" s="89"/>
      <c r="EX855" s="89"/>
      <c r="EY855" s="89"/>
      <c r="EZ855" s="89"/>
      <c r="FA855" s="89"/>
      <c r="FB855" s="89"/>
      <c r="FC855" s="89"/>
      <c r="FD855" s="89"/>
      <c r="FE855" s="89"/>
      <c r="FF855" s="89"/>
      <c r="FG855" s="89"/>
      <c r="FH855" s="89"/>
      <c r="FI855" s="89"/>
      <c r="FJ855" s="89"/>
      <c r="FK855" s="89"/>
      <c r="FL855" s="89"/>
    </row>
    <row r="856" spans="1:168" ht="13">
      <c r="A856" s="89"/>
      <c r="B856" s="118"/>
      <c r="C856" s="85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  <c r="CD856" s="89"/>
      <c r="CE856" s="89"/>
      <c r="CF856" s="89"/>
      <c r="CG856" s="89"/>
      <c r="CH856" s="89"/>
      <c r="CI856" s="89"/>
      <c r="CJ856" s="89"/>
      <c r="CK856" s="89"/>
      <c r="CL856" s="89"/>
      <c r="CM856" s="89"/>
      <c r="CN856" s="89"/>
      <c r="CO856" s="89"/>
      <c r="CP856" s="89"/>
      <c r="CQ856" s="89"/>
      <c r="CR856" s="89"/>
      <c r="CS856" s="89"/>
      <c r="CT856" s="89"/>
      <c r="CU856" s="89"/>
      <c r="CV856" s="89"/>
      <c r="CW856" s="89"/>
      <c r="CX856" s="89"/>
      <c r="CY856" s="89"/>
      <c r="CZ856" s="89"/>
      <c r="DA856" s="89"/>
      <c r="DB856" s="89"/>
      <c r="DC856" s="89"/>
      <c r="DD856" s="89"/>
      <c r="DE856" s="89"/>
      <c r="DF856" s="89"/>
      <c r="DG856" s="89"/>
      <c r="DH856" s="89"/>
      <c r="DI856" s="89"/>
      <c r="DJ856" s="89"/>
      <c r="DK856" s="89"/>
      <c r="DL856" s="89"/>
      <c r="DM856" s="89"/>
      <c r="DN856" s="89"/>
      <c r="DO856" s="89"/>
      <c r="DP856" s="89"/>
      <c r="DQ856" s="89"/>
      <c r="DR856" s="89"/>
      <c r="DS856" s="89"/>
      <c r="DT856" s="89"/>
      <c r="DU856" s="89"/>
      <c r="DV856" s="89"/>
      <c r="DW856" s="89"/>
      <c r="DX856" s="89"/>
      <c r="DY856" s="89"/>
      <c r="DZ856" s="89"/>
      <c r="EA856" s="89"/>
      <c r="EB856" s="89"/>
      <c r="EC856" s="89"/>
      <c r="ED856" s="89"/>
      <c r="EE856" s="89"/>
      <c r="EF856" s="89"/>
      <c r="EG856" s="89"/>
      <c r="EH856" s="89"/>
      <c r="EI856" s="89"/>
      <c r="EJ856" s="89"/>
      <c r="EK856" s="89"/>
      <c r="EL856" s="89"/>
      <c r="EM856" s="89"/>
      <c r="EN856" s="89"/>
      <c r="EO856" s="89"/>
      <c r="EP856" s="89"/>
      <c r="EQ856" s="89"/>
      <c r="ER856" s="89"/>
      <c r="ES856" s="89"/>
      <c r="ET856" s="89"/>
      <c r="EU856" s="89"/>
      <c r="EV856" s="89"/>
      <c r="EW856" s="89"/>
      <c r="EX856" s="89"/>
      <c r="EY856" s="89"/>
      <c r="EZ856" s="89"/>
      <c r="FA856" s="89"/>
      <c r="FB856" s="89"/>
      <c r="FC856" s="89"/>
      <c r="FD856" s="89"/>
      <c r="FE856" s="89"/>
      <c r="FF856" s="89"/>
      <c r="FG856" s="89"/>
      <c r="FH856" s="89"/>
      <c r="FI856" s="89"/>
      <c r="FJ856" s="89"/>
      <c r="FK856" s="89"/>
      <c r="FL856" s="89"/>
    </row>
    <row r="857" spans="1:168" ht="13">
      <c r="A857" s="89"/>
      <c r="B857" s="118"/>
      <c r="C857" s="85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  <c r="CD857" s="89"/>
      <c r="CE857" s="89"/>
      <c r="CF857" s="89"/>
      <c r="CG857" s="89"/>
      <c r="CH857" s="89"/>
      <c r="CI857" s="89"/>
      <c r="CJ857" s="89"/>
      <c r="CK857" s="89"/>
      <c r="CL857" s="89"/>
      <c r="CM857" s="89"/>
      <c r="CN857" s="89"/>
      <c r="CO857" s="89"/>
      <c r="CP857" s="89"/>
      <c r="CQ857" s="89"/>
      <c r="CR857" s="89"/>
      <c r="CS857" s="89"/>
      <c r="CT857" s="89"/>
      <c r="CU857" s="89"/>
      <c r="CV857" s="89"/>
      <c r="CW857" s="89"/>
      <c r="CX857" s="89"/>
      <c r="CY857" s="89"/>
      <c r="CZ857" s="89"/>
      <c r="DA857" s="89"/>
      <c r="DB857" s="89"/>
      <c r="DC857" s="89"/>
      <c r="DD857" s="89"/>
      <c r="DE857" s="89"/>
      <c r="DF857" s="89"/>
      <c r="DG857" s="89"/>
      <c r="DH857" s="89"/>
      <c r="DI857" s="89"/>
      <c r="DJ857" s="89"/>
      <c r="DK857" s="89"/>
      <c r="DL857" s="89"/>
      <c r="DM857" s="89"/>
      <c r="DN857" s="89"/>
      <c r="DO857" s="89"/>
      <c r="DP857" s="89"/>
      <c r="DQ857" s="89"/>
      <c r="DR857" s="89"/>
      <c r="DS857" s="89"/>
      <c r="DT857" s="89"/>
      <c r="DU857" s="89"/>
      <c r="DV857" s="89"/>
      <c r="DW857" s="89"/>
      <c r="DX857" s="89"/>
      <c r="DY857" s="89"/>
      <c r="DZ857" s="89"/>
      <c r="EA857" s="89"/>
      <c r="EB857" s="89"/>
      <c r="EC857" s="89"/>
      <c r="ED857" s="89"/>
      <c r="EE857" s="89"/>
      <c r="EF857" s="89"/>
      <c r="EG857" s="89"/>
      <c r="EH857" s="89"/>
      <c r="EI857" s="89"/>
      <c r="EJ857" s="89"/>
      <c r="EK857" s="89"/>
      <c r="EL857" s="89"/>
      <c r="EM857" s="89"/>
      <c r="EN857" s="89"/>
      <c r="EO857" s="89"/>
      <c r="EP857" s="89"/>
      <c r="EQ857" s="89"/>
      <c r="ER857" s="89"/>
      <c r="ES857" s="89"/>
      <c r="ET857" s="89"/>
      <c r="EU857" s="89"/>
      <c r="EV857" s="89"/>
      <c r="EW857" s="89"/>
      <c r="EX857" s="89"/>
      <c r="EY857" s="89"/>
      <c r="EZ857" s="89"/>
      <c r="FA857" s="89"/>
      <c r="FB857" s="89"/>
      <c r="FC857" s="89"/>
      <c r="FD857" s="89"/>
      <c r="FE857" s="89"/>
      <c r="FF857" s="89"/>
      <c r="FG857" s="89"/>
      <c r="FH857" s="89"/>
      <c r="FI857" s="89"/>
      <c r="FJ857" s="89"/>
      <c r="FK857" s="89"/>
      <c r="FL857" s="89"/>
    </row>
    <row r="858" spans="1:168" ht="13">
      <c r="A858" s="89"/>
      <c r="B858" s="118"/>
      <c r="C858" s="85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  <c r="CD858" s="89"/>
      <c r="CE858" s="89"/>
      <c r="CF858" s="89"/>
      <c r="CG858" s="89"/>
      <c r="CH858" s="89"/>
      <c r="CI858" s="89"/>
      <c r="CJ858" s="89"/>
      <c r="CK858" s="89"/>
      <c r="CL858" s="89"/>
      <c r="CM858" s="89"/>
      <c r="CN858" s="89"/>
      <c r="CO858" s="89"/>
      <c r="CP858" s="89"/>
      <c r="CQ858" s="89"/>
      <c r="CR858" s="89"/>
      <c r="CS858" s="89"/>
      <c r="CT858" s="89"/>
      <c r="CU858" s="89"/>
      <c r="CV858" s="89"/>
      <c r="CW858" s="89"/>
      <c r="CX858" s="89"/>
      <c r="CY858" s="89"/>
      <c r="CZ858" s="89"/>
      <c r="DA858" s="89"/>
      <c r="DB858" s="89"/>
      <c r="DC858" s="89"/>
      <c r="DD858" s="89"/>
      <c r="DE858" s="89"/>
      <c r="DF858" s="89"/>
      <c r="DG858" s="89"/>
      <c r="DH858" s="89"/>
      <c r="DI858" s="89"/>
      <c r="DJ858" s="89"/>
      <c r="DK858" s="89"/>
      <c r="DL858" s="89"/>
      <c r="DM858" s="89"/>
      <c r="DN858" s="89"/>
      <c r="DO858" s="89"/>
      <c r="DP858" s="89"/>
      <c r="DQ858" s="89"/>
      <c r="DR858" s="89"/>
      <c r="DS858" s="89"/>
      <c r="DT858" s="89"/>
      <c r="DU858" s="89"/>
      <c r="DV858" s="89"/>
      <c r="DW858" s="89"/>
      <c r="DX858" s="89"/>
      <c r="DY858" s="89"/>
      <c r="DZ858" s="89"/>
      <c r="EA858" s="89"/>
      <c r="EB858" s="89"/>
      <c r="EC858" s="89"/>
      <c r="ED858" s="89"/>
      <c r="EE858" s="89"/>
      <c r="EF858" s="89"/>
      <c r="EG858" s="89"/>
      <c r="EH858" s="89"/>
      <c r="EI858" s="89"/>
      <c r="EJ858" s="89"/>
      <c r="EK858" s="89"/>
      <c r="EL858" s="89"/>
      <c r="EM858" s="89"/>
      <c r="EN858" s="89"/>
      <c r="EO858" s="89"/>
      <c r="EP858" s="89"/>
      <c r="EQ858" s="89"/>
      <c r="ER858" s="89"/>
      <c r="ES858" s="89"/>
      <c r="ET858" s="89"/>
      <c r="EU858" s="89"/>
      <c r="EV858" s="89"/>
      <c r="EW858" s="89"/>
      <c r="EX858" s="89"/>
      <c r="EY858" s="89"/>
      <c r="EZ858" s="89"/>
      <c r="FA858" s="89"/>
      <c r="FB858" s="89"/>
      <c r="FC858" s="89"/>
      <c r="FD858" s="89"/>
      <c r="FE858" s="89"/>
      <c r="FF858" s="89"/>
      <c r="FG858" s="89"/>
      <c r="FH858" s="89"/>
      <c r="FI858" s="89"/>
      <c r="FJ858" s="89"/>
      <c r="FK858" s="89"/>
      <c r="FL858" s="89"/>
    </row>
    <row r="859" spans="1:168" ht="13">
      <c r="A859" s="89"/>
      <c r="B859" s="118"/>
      <c r="C859" s="85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  <c r="CR859" s="89"/>
      <c r="CS859" s="89"/>
      <c r="CT859" s="89"/>
      <c r="CU859" s="89"/>
      <c r="CV859" s="89"/>
      <c r="CW859" s="89"/>
      <c r="CX859" s="89"/>
      <c r="CY859" s="89"/>
      <c r="CZ859" s="89"/>
      <c r="DA859" s="89"/>
      <c r="DB859" s="89"/>
      <c r="DC859" s="89"/>
      <c r="DD859" s="89"/>
      <c r="DE859" s="89"/>
      <c r="DF859" s="89"/>
      <c r="DG859" s="89"/>
      <c r="DH859" s="89"/>
      <c r="DI859" s="89"/>
      <c r="DJ859" s="89"/>
      <c r="DK859" s="89"/>
      <c r="DL859" s="89"/>
      <c r="DM859" s="89"/>
      <c r="DN859" s="89"/>
      <c r="DO859" s="89"/>
      <c r="DP859" s="89"/>
      <c r="DQ859" s="89"/>
      <c r="DR859" s="89"/>
      <c r="DS859" s="89"/>
      <c r="DT859" s="89"/>
      <c r="DU859" s="89"/>
      <c r="DV859" s="89"/>
      <c r="DW859" s="89"/>
      <c r="DX859" s="89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89"/>
      <c r="EK859" s="89"/>
      <c r="EL859" s="89"/>
      <c r="EM859" s="89"/>
      <c r="EN859" s="89"/>
      <c r="EO859" s="89"/>
      <c r="EP859" s="89"/>
      <c r="EQ859" s="89"/>
      <c r="ER859" s="89"/>
      <c r="ES859" s="89"/>
      <c r="ET859" s="89"/>
      <c r="EU859" s="89"/>
      <c r="EV859" s="89"/>
      <c r="EW859" s="89"/>
      <c r="EX859" s="89"/>
      <c r="EY859" s="89"/>
      <c r="EZ859" s="89"/>
      <c r="FA859" s="89"/>
      <c r="FB859" s="89"/>
      <c r="FC859" s="89"/>
      <c r="FD859" s="89"/>
      <c r="FE859" s="89"/>
      <c r="FF859" s="89"/>
      <c r="FG859" s="89"/>
      <c r="FH859" s="89"/>
      <c r="FI859" s="89"/>
      <c r="FJ859" s="89"/>
      <c r="FK859" s="89"/>
      <c r="FL859" s="89"/>
    </row>
    <row r="860" spans="1:168" ht="13">
      <c r="A860" s="89"/>
      <c r="B860" s="118"/>
      <c r="C860" s="85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  <c r="CD860" s="89"/>
      <c r="CE860" s="89"/>
      <c r="CF860" s="89"/>
      <c r="CG860" s="89"/>
      <c r="CH860" s="89"/>
      <c r="CI860" s="89"/>
      <c r="CJ860" s="89"/>
      <c r="CK860" s="89"/>
      <c r="CL860" s="89"/>
      <c r="CM860" s="89"/>
      <c r="CN860" s="89"/>
      <c r="CO860" s="89"/>
      <c r="CP860" s="89"/>
      <c r="CQ860" s="89"/>
      <c r="CR860" s="89"/>
      <c r="CS860" s="89"/>
      <c r="CT860" s="89"/>
      <c r="CU860" s="89"/>
      <c r="CV860" s="89"/>
      <c r="CW860" s="89"/>
      <c r="CX860" s="89"/>
      <c r="CY860" s="89"/>
      <c r="CZ860" s="89"/>
      <c r="DA860" s="89"/>
      <c r="DB860" s="89"/>
      <c r="DC860" s="89"/>
      <c r="DD860" s="89"/>
      <c r="DE860" s="89"/>
      <c r="DF860" s="89"/>
      <c r="DG860" s="89"/>
      <c r="DH860" s="89"/>
      <c r="DI860" s="89"/>
      <c r="DJ860" s="89"/>
      <c r="DK860" s="89"/>
      <c r="DL860" s="89"/>
      <c r="DM860" s="89"/>
      <c r="DN860" s="89"/>
      <c r="DO860" s="89"/>
      <c r="DP860" s="89"/>
      <c r="DQ860" s="89"/>
      <c r="DR860" s="89"/>
      <c r="DS860" s="89"/>
      <c r="DT860" s="89"/>
      <c r="DU860" s="89"/>
      <c r="DV860" s="89"/>
      <c r="DW860" s="89"/>
      <c r="DX860" s="89"/>
      <c r="DY860" s="89"/>
      <c r="DZ860" s="89"/>
      <c r="EA860" s="89"/>
      <c r="EB860" s="89"/>
      <c r="EC860" s="89"/>
      <c r="ED860" s="89"/>
      <c r="EE860" s="89"/>
      <c r="EF860" s="89"/>
      <c r="EG860" s="89"/>
      <c r="EH860" s="89"/>
      <c r="EI860" s="89"/>
      <c r="EJ860" s="89"/>
      <c r="EK860" s="89"/>
      <c r="EL860" s="89"/>
      <c r="EM860" s="89"/>
      <c r="EN860" s="89"/>
      <c r="EO860" s="89"/>
      <c r="EP860" s="89"/>
      <c r="EQ860" s="89"/>
      <c r="ER860" s="89"/>
      <c r="ES860" s="89"/>
      <c r="ET860" s="89"/>
      <c r="EU860" s="89"/>
      <c r="EV860" s="89"/>
      <c r="EW860" s="89"/>
      <c r="EX860" s="89"/>
      <c r="EY860" s="89"/>
      <c r="EZ860" s="89"/>
      <c r="FA860" s="89"/>
      <c r="FB860" s="89"/>
      <c r="FC860" s="89"/>
      <c r="FD860" s="89"/>
      <c r="FE860" s="89"/>
      <c r="FF860" s="89"/>
      <c r="FG860" s="89"/>
      <c r="FH860" s="89"/>
      <c r="FI860" s="89"/>
      <c r="FJ860" s="89"/>
      <c r="FK860" s="89"/>
      <c r="FL860" s="89"/>
    </row>
    <row r="861" spans="1:168" ht="13">
      <c r="A861" s="89"/>
      <c r="B861" s="118"/>
      <c r="C861" s="85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  <c r="CD861" s="89"/>
      <c r="CE861" s="89"/>
      <c r="CF861" s="89"/>
      <c r="CG861" s="89"/>
      <c r="CH861" s="89"/>
      <c r="CI861" s="89"/>
      <c r="CJ861" s="89"/>
      <c r="CK861" s="89"/>
      <c r="CL861" s="89"/>
      <c r="CM861" s="89"/>
      <c r="CN861" s="89"/>
      <c r="CO861" s="89"/>
      <c r="CP861" s="89"/>
      <c r="CQ861" s="89"/>
      <c r="CR861" s="89"/>
      <c r="CS861" s="89"/>
      <c r="CT861" s="89"/>
      <c r="CU861" s="89"/>
      <c r="CV861" s="89"/>
      <c r="CW861" s="89"/>
      <c r="CX861" s="89"/>
      <c r="CY861" s="89"/>
      <c r="CZ861" s="89"/>
      <c r="DA861" s="89"/>
      <c r="DB861" s="89"/>
      <c r="DC861" s="89"/>
      <c r="DD861" s="89"/>
      <c r="DE861" s="89"/>
      <c r="DF861" s="89"/>
      <c r="DG861" s="89"/>
      <c r="DH861" s="89"/>
      <c r="DI861" s="89"/>
      <c r="DJ861" s="89"/>
      <c r="DK861" s="89"/>
      <c r="DL861" s="89"/>
      <c r="DM861" s="89"/>
      <c r="DN861" s="89"/>
      <c r="DO861" s="89"/>
      <c r="DP861" s="89"/>
      <c r="DQ861" s="89"/>
      <c r="DR861" s="89"/>
      <c r="DS861" s="89"/>
      <c r="DT861" s="89"/>
      <c r="DU861" s="89"/>
      <c r="DV861" s="89"/>
      <c r="DW861" s="89"/>
      <c r="DX861" s="89"/>
      <c r="DY861" s="89"/>
      <c r="DZ861" s="89"/>
      <c r="EA861" s="89"/>
      <c r="EB861" s="89"/>
      <c r="EC861" s="89"/>
      <c r="ED861" s="89"/>
      <c r="EE861" s="89"/>
      <c r="EF861" s="89"/>
      <c r="EG861" s="89"/>
      <c r="EH861" s="89"/>
      <c r="EI861" s="89"/>
      <c r="EJ861" s="89"/>
      <c r="EK861" s="89"/>
      <c r="EL861" s="89"/>
      <c r="EM861" s="89"/>
      <c r="EN861" s="89"/>
      <c r="EO861" s="89"/>
      <c r="EP861" s="89"/>
      <c r="EQ861" s="89"/>
      <c r="ER861" s="89"/>
      <c r="ES861" s="89"/>
      <c r="ET861" s="89"/>
      <c r="EU861" s="89"/>
      <c r="EV861" s="89"/>
      <c r="EW861" s="89"/>
      <c r="EX861" s="89"/>
      <c r="EY861" s="89"/>
      <c r="EZ861" s="89"/>
      <c r="FA861" s="89"/>
      <c r="FB861" s="89"/>
      <c r="FC861" s="89"/>
      <c r="FD861" s="89"/>
      <c r="FE861" s="89"/>
      <c r="FF861" s="89"/>
      <c r="FG861" s="89"/>
      <c r="FH861" s="89"/>
      <c r="FI861" s="89"/>
      <c r="FJ861" s="89"/>
      <c r="FK861" s="89"/>
      <c r="FL861" s="89"/>
    </row>
    <row r="862" spans="1:168" ht="13">
      <c r="A862" s="89"/>
      <c r="B862" s="118"/>
      <c r="C862" s="85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  <c r="CD862" s="89"/>
      <c r="CE862" s="89"/>
      <c r="CF862" s="89"/>
      <c r="CG862" s="89"/>
      <c r="CH862" s="89"/>
      <c r="CI862" s="89"/>
      <c r="CJ862" s="89"/>
      <c r="CK862" s="89"/>
      <c r="CL862" s="89"/>
      <c r="CM862" s="89"/>
      <c r="CN862" s="89"/>
      <c r="CO862" s="89"/>
      <c r="CP862" s="89"/>
      <c r="CQ862" s="89"/>
      <c r="CR862" s="89"/>
      <c r="CS862" s="89"/>
      <c r="CT862" s="89"/>
      <c r="CU862" s="89"/>
      <c r="CV862" s="89"/>
      <c r="CW862" s="89"/>
      <c r="CX862" s="89"/>
      <c r="CY862" s="89"/>
      <c r="CZ862" s="89"/>
      <c r="DA862" s="89"/>
      <c r="DB862" s="89"/>
      <c r="DC862" s="89"/>
      <c r="DD862" s="89"/>
      <c r="DE862" s="89"/>
      <c r="DF862" s="89"/>
      <c r="DG862" s="89"/>
      <c r="DH862" s="89"/>
      <c r="DI862" s="89"/>
      <c r="DJ862" s="89"/>
      <c r="DK862" s="89"/>
      <c r="DL862" s="89"/>
      <c r="DM862" s="89"/>
      <c r="DN862" s="89"/>
      <c r="DO862" s="89"/>
      <c r="DP862" s="89"/>
      <c r="DQ862" s="89"/>
      <c r="DR862" s="89"/>
      <c r="DS862" s="89"/>
      <c r="DT862" s="89"/>
      <c r="DU862" s="89"/>
      <c r="DV862" s="89"/>
      <c r="DW862" s="89"/>
      <c r="DX862" s="89"/>
      <c r="DY862" s="89"/>
      <c r="DZ862" s="89"/>
      <c r="EA862" s="89"/>
      <c r="EB862" s="89"/>
      <c r="EC862" s="89"/>
      <c r="ED862" s="89"/>
      <c r="EE862" s="89"/>
      <c r="EF862" s="89"/>
      <c r="EG862" s="89"/>
      <c r="EH862" s="89"/>
      <c r="EI862" s="89"/>
      <c r="EJ862" s="89"/>
      <c r="EK862" s="89"/>
      <c r="EL862" s="89"/>
      <c r="EM862" s="89"/>
      <c r="EN862" s="89"/>
      <c r="EO862" s="89"/>
      <c r="EP862" s="89"/>
      <c r="EQ862" s="89"/>
      <c r="ER862" s="89"/>
      <c r="ES862" s="89"/>
      <c r="ET862" s="89"/>
      <c r="EU862" s="89"/>
      <c r="EV862" s="89"/>
      <c r="EW862" s="89"/>
      <c r="EX862" s="89"/>
      <c r="EY862" s="89"/>
      <c r="EZ862" s="89"/>
      <c r="FA862" s="89"/>
      <c r="FB862" s="89"/>
      <c r="FC862" s="89"/>
      <c r="FD862" s="89"/>
      <c r="FE862" s="89"/>
      <c r="FF862" s="89"/>
      <c r="FG862" s="89"/>
      <c r="FH862" s="89"/>
      <c r="FI862" s="89"/>
      <c r="FJ862" s="89"/>
      <c r="FK862" s="89"/>
      <c r="FL862" s="89"/>
    </row>
    <row r="863" spans="1:168" ht="13">
      <c r="A863" s="89"/>
      <c r="B863" s="118"/>
      <c r="C863" s="85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  <c r="CB863" s="89"/>
      <c r="CC863" s="89"/>
      <c r="CD863" s="89"/>
      <c r="CE863" s="89"/>
      <c r="CF863" s="89"/>
      <c r="CG863" s="89"/>
      <c r="CH863" s="89"/>
      <c r="CI863" s="89"/>
      <c r="CJ863" s="89"/>
      <c r="CK863" s="89"/>
      <c r="CL863" s="89"/>
      <c r="CM863" s="89"/>
      <c r="CN863" s="89"/>
      <c r="CO863" s="89"/>
      <c r="CP863" s="89"/>
      <c r="CQ863" s="89"/>
      <c r="CR863" s="89"/>
      <c r="CS863" s="89"/>
      <c r="CT863" s="89"/>
      <c r="CU863" s="89"/>
      <c r="CV863" s="89"/>
      <c r="CW863" s="89"/>
      <c r="CX863" s="89"/>
      <c r="CY863" s="89"/>
      <c r="CZ863" s="89"/>
      <c r="DA863" s="89"/>
      <c r="DB863" s="89"/>
      <c r="DC863" s="89"/>
      <c r="DD863" s="89"/>
      <c r="DE863" s="89"/>
      <c r="DF863" s="89"/>
      <c r="DG863" s="89"/>
      <c r="DH863" s="89"/>
      <c r="DI863" s="89"/>
      <c r="DJ863" s="89"/>
      <c r="DK863" s="89"/>
      <c r="DL863" s="89"/>
      <c r="DM863" s="89"/>
      <c r="DN863" s="89"/>
      <c r="DO863" s="89"/>
      <c r="DP863" s="89"/>
      <c r="DQ863" s="89"/>
      <c r="DR863" s="89"/>
      <c r="DS863" s="89"/>
      <c r="DT863" s="89"/>
      <c r="DU863" s="89"/>
      <c r="DV863" s="89"/>
      <c r="DW863" s="89"/>
      <c r="DX863" s="89"/>
      <c r="DY863" s="89"/>
      <c r="DZ863" s="89"/>
      <c r="EA863" s="89"/>
      <c r="EB863" s="89"/>
      <c r="EC863" s="89"/>
      <c r="ED863" s="89"/>
      <c r="EE863" s="89"/>
      <c r="EF863" s="89"/>
      <c r="EG863" s="89"/>
      <c r="EH863" s="89"/>
      <c r="EI863" s="89"/>
      <c r="EJ863" s="89"/>
      <c r="EK863" s="89"/>
      <c r="EL863" s="89"/>
      <c r="EM863" s="89"/>
      <c r="EN863" s="89"/>
      <c r="EO863" s="89"/>
      <c r="EP863" s="89"/>
      <c r="EQ863" s="89"/>
      <c r="ER863" s="89"/>
      <c r="ES863" s="89"/>
      <c r="ET863" s="89"/>
      <c r="EU863" s="89"/>
      <c r="EV863" s="89"/>
      <c r="EW863" s="89"/>
      <c r="EX863" s="89"/>
      <c r="EY863" s="89"/>
      <c r="EZ863" s="89"/>
      <c r="FA863" s="89"/>
      <c r="FB863" s="89"/>
      <c r="FC863" s="89"/>
      <c r="FD863" s="89"/>
      <c r="FE863" s="89"/>
      <c r="FF863" s="89"/>
      <c r="FG863" s="89"/>
      <c r="FH863" s="89"/>
      <c r="FI863" s="89"/>
      <c r="FJ863" s="89"/>
      <c r="FK863" s="89"/>
      <c r="FL863" s="89"/>
    </row>
    <row r="864" spans="1:168" ht="13">
      <c r="A864" s="89"/>
      <c r="B864" s="118"/>
      <c r="C864" s="85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  <c r="CD864" s="89"/>
      <c r="CE864" s="89"/>
      <c r="CF864" s="89"/>
      <c r="CG864" s="89"/>
      <c r="CH864" s="89"/>
      <c r="CI864" s="89"/>
      <c r="CJ864" s="89"/>
      <c r="CK864" s="89"/>
      <c r="CL864" s="89"/>
      <c r="CM864" s="89"/>
      <c r="CN864" s="89"/>
      <c r="CO864" s="89"/>
      <c r="CP864" s="89"/>
      <c r="CQ864" s="89"/>
      <c r="CR864" s="89"/>
      <c r="CS864" s="89"/>
      <c r="CT864" s="89"/>
      <c r="CU864" s="89"/>
      <c r="CV864" s="89"/>
      <c r="CW864" s="89"/>
      <c r="CX864" s="89"/>
      <c r="CY864" s="89"/>
      <c r="CZ864" s="89"/>
      <c r="DA864" s="89"/>
      <c r="DB864" s="89"/>
      <c r="DC864" s="89"/>
      <c r="DD864" s="89"/>
      <c r="DE864" s="89"/>
      <c r="DF864" s="89"/>
      <c r="DG864" s="89"/>
      <c r="DH864" s="89"/>
      <c r="DI864" s="89"/>
      <c r="DJ864" s="89"/>
      <c r="DK864" s="89"/>
      <c r="DL864" s="89"/>
      <c r="DM864" s="89"/>
      <c r="DN864" s="89"/>
      <c r="DO864" s="89"/>
      <c r="DP864" s="89"/>
      <c r="DQ864" s="89"/>
      <c r="DR864" s="89"/>
      <c r="DS864" s="89"/>
      <c r="DT864" s="89"/>
      <c r="DU864" s="89"/>
      <c r="DV864" s="89"/>
      <c r="DW864" s="89"/>
      <c r="DX864" s="89"/>
      <c r="DY864" s="89"/>
      <c r="DZ864" s="89"/>
      <c r="EA864" s="89"/>
      <c r="EB864" s="89"/>
      <c r="EC864" s="89"/>
      <c r="ED864" s="89"/>
      <c r="EE864" s="89"/>
      <c r="EF864" s="89"/>
      <c r="EG864" s="89"/>
      <c r="EH864" s="89"/>
      <c r="EI864" s="89"/>
      <c r="EJ864" s="89"/>
      <c r="EK864" s="89"/>
      <c r="EL864" s="89"/>
      <c r="EM864" s="89"/>
      <c r="EN864" s="89"/>
      <c r="EO864" s="89"/>
      <c r="EP864" s="89"/>
      <c r="EQ864" s="89"/>
      <c r="ER864" s="89"/>
      <c r="ES864" s="89"/>
      <c r="ET864" s="89"/>
      <c r="EU864" s="89"/>
      <c r="EV864" s="89"/>
      <c r="EW864" s="89"/>
      <c r="EX864" s="89"/>
      <c r="EY864" s="89"/>
      <c r="EZ864" s="89"/>
      <c r="FA864" s="89"/>
      <c r="FB864" s="89"/>
      <c r="FC864" s="89"/>
      <c r="FD864" s="89"/>
      <c r="FE864" s="89"/>
      <c r="FF864" s="89"/>
      <c r="FG864" s="89"/>
      <c r="FH864" s="89"/>
      <c r="FI864" s="89"/>
      <c r="FJ864" s="89"/>
      <c r="FK864" s="89"/>
      <c r="FL864" s="89"/>
    </row>
    <row r="865" spans="1:168" ht="13">
      <c r="A865" s="89"/>
      <c r="B865" s="118"/>
      <c r="C865" s="85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  <c r="CD865" s="89"/>
      <c r="CE865" s="89"/>
      <c r="CF865" s="89"/>
      <c r="CG865" s="89"/>
      <c r="CH865" s="89"/>
      <c r="CI865" s="89"/>
      <c r="CJ865" s="89"/>
      <c r="CK865" s="89"/>
      <c r="CL865" s="89"/>
      <c r="CM865" s="89"/>
      <c r="CN865" s="89"/>
      <c r="CO865" s="89"/>
      <c r="CP865" s="89"/>
      <c r="CQ865" s="89"/>
      <c r="CR865" s="89"/>
      <c r="CS865" s="89"/>
      <c r="CT865" s="89"/>
      <c r="CU865" s="89"/>
      <c r="CV865" s="89"/>
      <c r="CW865" s="89"/>
      <c r="CX865" s="89"/>
      <c r="CY865" s="89"/>
      <c r="CZ865" s="89"/>
      <c r="DA865" s="89"/>
      <c r="DB865" s="89"/>
      <c r="DC865" s="89"/>
      <c r="DD865" s="89"/>
      <c r="DE865" s="89"/>
      <c r="DF865" s="89"/>
      <c r="DG865" s="89"/>
      <c r="DH865" s="89"/>
      <c r="DI865" s="89"/>
      <c r="DJ865" s="89"/>
      <c r="DK865" s="89"/>
      <c r="DL865" s="89"/>
      <c r="DM865" s="89"/>
      <c r="DN865" s="89"/>
      <c r="DO865" s="89"/>
      <c r="DP865" s="89"/>
      <c r="DQ865" s="89"/>
      <c r="DR865" s="89"/>
      <c r="DS865" s="89"/>
      <c r="DT865" s="89"/>
      <c r="DU865" s="89"/>
      <c r="DV865" s="89"/>
      <c r="DW865" s="89"/>
      <c r="DX865" s="89"/>
      <c r="DY865" s="89"/>
      <c r="DZ865" s="89"/>
      <c r="EA865" s="89"/>
      <c r="EB865" s="89"/>
      <c r="EC865" s="89"/>
      <c r="ED865" s="89"/>
      <c r="EE865" s="89"/>
      <c r="EF865" s="89"/>
      <c r="EG865" s="89"/>
      <c r="EH865" s="89"/>
      <c r="EI865" s="89"/>
      <c r="EJ865" s="89"/>
      <c r="EK865" s="89"/>
      <c r="EL865" s="89"/>
      <c r="EM865" s="89"/>
      <c r="EN865" s="89"/>
      <c r="EO865" s="89"/>
      <c r="EP865" s="89"/>
      <c r="EQ865" s="89"/>
      <c r="ER865" s="89"/>
      <c r="ES865" s="89"/>
      <c r="ET865" s="89"/>
      <c r="EU865" s="89"/>
      <c r="EV865" s="89"/>
      <c r="EW865" s="89"/>
      <c r="EX865" s="89"/>
      <c r="EY865" s="89"/>
      <c r="EZ865" s="89"/>
      <c r="FA865" s="89"/>
      <c r="FB865" s="89"/>
      <c r="FC865" s="89"/>
      <c r="FD865" s="89"/>
      <c r="FE865" s="89"/>
      <c r="FF865" s="89"/>
      <c r="FG865" s="89"/>
      <c r="FH865" s="89"/>
      <c r="FI865" s="89"/>
      <c r="FJ865" s="89"/>
      <c r="FK865" s="89"/>
      <c r="FL865" s="89"/>
    </row>
    <row r="866" spans="1:168" ht="13">
      <c r="A866" s="89"/>
      <c r="B866" s="118"/>
      <c r="C866" s="85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  <c r="CR866" s="89"/>
      <c r="CS866" s="89"/>
      <c r="CT866" s="89"/>
      <c r="CU866" s="89"/>
      <c r="CV866" s="89"/>
      <c r="CW866" s="89"/>
      <c r="CX866" s="89"/>
      <c r="CY866" s="89"/>
      <c r="CZ866" s="89"/>
      <c r="DA866" s="89"/>
      <c r="DB866" s="89"/>
      <c r="DC866" s="89"/>
      <c r="DD866" s="89"/>
      <c r="DE866" s="89"/>
      <c r="DF866" s="89"/>
      <c r="DG866" s="89"/>
      <c r="DH866" s="89"/>
      <c r="DI866" s="89"/>
      <c r="DJ866" s="89"/>
      <c r="DK866" s="89"/>
      <c r="DL866" s="89"/>
      <c r="DM866" s="89"/>
      <c r="DN866" s="89"/>
      <c r="DO866" s="89"/>
      <c r="DP866" s="89"/>
      <c r="DQ866" s="89"/>
      <c r="DR866" s="89"/>
      <c r="DS866" s="89"/>
      <c r="DT866" s="89"/>
      <c r="DU866" s="89"/>
      <c r="DV866" s="89"/>
      <c r="DW866" s="89"/>
      <c r="DX866" s="89"/>
      <c r="DY866" s="89"/>
      <c r="DZ866" s="89"/>
      <c r="EA866" s="89"/>
      <c r="EB866" s="89"/>
      <c r="EC866" s="89"/>
      <c r="ED866" s="89"/>
      <c r="EE866" s="89"/>
      <c r="EF866" s="89"/>
      <c r="EG866" s="89"/>
      <c r="EH866" s="89"/>
      <c r="EI866" s="89"/>
      <c r="EJ866" s="89"/>
      <c r="EK866" s="89"/>
      <c r="EL866" s="89"/>
      <c r="EM866" s="89"/>
      <c r="EN866" s="89"/>
      <c r="EO866" s="89"/>
      <c r="EP866" s="89"/>
      <c r="EQ866" s="89"/>
      <c r="ER866" s="89"/>
      <c r="ES866" s="89"/>
      <c r="ET866" s="89"/>
      <c r="EU866" s="89"/>
      <c r="EV866" s="89"/>
      <c r="EW866" s="89"/>
      <c r="EX866" s="89"/>
      <c r="EY866" s="89"/>
      <c r="EZ866" s="89"/>
      <c r="FA866" s="89"/>
      <c r="FB866" s="89"/>
      <c r="FC866" s="89"/>
      <c r="FD866" s="89"/>
      <c r="FE866" s="89"/>
      <c r="FF866" s="89"/>
      <c r="FG866" s="89"/>
      <c r="FH866" s="89"/>
      <c r="FI866" s="89"/>
      <c r="FJ866" s="89"/>
      <c r="FK866" s="89"/>
      <c r="FL866" s="89"/>
    </row>
    <row r="867" spans="1:168" ht="13">
      <c r="A867" s="89"/>
      <c r="B867" s="118"/>
      <c r="C867" s="85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  <c r="CD867" s="89"/>
      <c r="CE867" s="89"/>
      <c r="CF867" s="89"/>
      <c r="CG867" s="89"/>
      <c r="CH867" s="89"/>
      <c r="CI867" s="89"/>
      <c r="CJ867" s="89"/>
      <c r="CK867" s="89"/>
      <c r="CL867" s="89"/>
      <c r="CM867" s="89"/>
      <c r="CN867" s="89"/>
      <c r="CO867" s="89"/>
      <c r="CP867" s="89"/>
      <c r="CQ867" s="89"/>
      <c r="CR867" s="89"/>
      <c r="CS867" s="89"/>
      <c r="CT867" s="89"/>
      <c r="CU867" s="89"/>
      <c r="CV867" s="89"/>
      <c r="CW867" s="89"/>
      <c r="CX867" s="89"/>
      <c r="CY867" s="89"/>
      <c r="CZ867" s="89"/>
      <c r="DA867" s="89"/>
      <c r="DB867" s="89"/>
      <c r="DC867" s="89"/>
      <c r="DD867" s="89"/>
      <c r="DE867" s="89"/>
      <c r="DF867" s="89"/>
      <c r="DG867" s="89"/>
      <c r="DH867" s="89"/>
      <c r="DI867" s="89"/>
      <c r="DJ867" s="89"/>
      <c r="DK867" s="89"/>
      <c r="DL867" s="89"/>
      <c r="DM867" s="89"/>
      <c r="DN867" s="89"/>
      <c r="DO867" s="89"/>
      <c r="DP867" s="89"/>
      <c r="DQ867" s="89"/>
      <c r="DR867" s="89"/>
      <c r="DS867" s="89"/>
      <c r="DT867" s="89"/>
      <c r="DU867" s="89"/>
      <c r="DV867" s="89"/>
      <c r="DW867" s="89"/>
      <c r="DX867" s="89"/>
      <c r="DY867" s="89"/>
      <c r="DZ867" s="89"/>
      <c r="EA867" s="89"/>
      <c r="EB867" s="89"/>
      <c r="EC867" s="89"/>
      <c r="ED867" s="89"/>
      <c r="EE867" s="89"/>
      <c r="EF867" s="89"/>
      <c r="EG867" s="89"/>
      <c r="EH867" s="89"/>
      <c r="EI867" s="89"/>
      <c r="EJ867" s="89"/>
      <c r="EK867" s="89"/>
      <c r="EL867" s="89"/>
      <c r="EM867" s="89"/>
      <c r="EN867" s="89"/>
      <c r="EO867" s="89"/>
      <c r="EP867" s="89"/>
      <c r="EQ867" s="89"/>
      <c r="ER867" s="89"/>
      <c r="ES867" s="89"/>
      <c r="ET867" s="89"/>
      <c r="EU867" s="89"/>
      <c r="EV867" s="89"/>
      <c r="EW867" s="89"/>
      <c r="EX867" s="89"/>
      <c r="EY867" s="89"/>
      <c r="EZ867" s="89"/>
      <c r="FA867" s="89"/>
      <c r="FB867" s="89"/>
      <c r="FC867" s="89"/>
      <c r="FD867" s="89"/>
      <c r="FE867" s="89"/>
      <c r="FF867" s="89"/>
      <c r="FG867" s="89"/>
      <c r="FH867" s="89"/>
      <c r="FI867" s="89"/>
      <c r="FJ867" s="89"/>
      <c r="FK867" s="89"/>
      <c r="FL867" s="89"/>
    </row>
    <row r="868" spans="1:168" ht="13">
      <c r="A868" s="89"/>
      <c r="B868" s="118"/>
      <c r="C868" s="85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  <c r="CD868" s="89"/>
      <c r="CE868" s="89"/>
      <c r="CF868" s="89"/>
      <c r="CG868" s="89"/>
      <c r="CH868" s="89"/>
      <c r="CI868" s="89"/>
      <c r="CJ868" s="89"/>
      <c r="CK868" s="89"/>
      <c r="CL868" s="89"/>
      <c r="CM868" s="89"/>
      <c r="CN868" s="89"/>
      <c r="CO868" s="89"/>
      <c r="CP868" s="89"/>
      <c r="CQ868" s="89"/>
      <c r="CR868" s="89"/>
      <c r="CS868" s="89"/>
      <c r="CT868" s="89"/>
      <c r="CU868" s="89"/>
      <c r="CV868" s="89"/>
      <c r="CW868" s="89"/>
      <c r="CX868" s="89"/>
      <c r="CY868" s="89"/>
      <c r="CZ868" s="89"/>
      <c r="DA868" s="89"/>
      <c r="DB868" s="89"/>
      <c r="DC868" s="89"/>
      <c r="DD868" s="89"/>
      <c r="DE868" s="89"/>
      <c r="DF868" s="89"/>
      <c r="DG868" s="89"/>
      <c r="DH868" s="89"/>
      <c r="DI868" s="89"/>
      <c r="DJ868" s="89"/>
      <c r="DK868" s="89"/>
      <c r="DL868" s="89"/>
      <c r="DM868" s="89"/>
      <c r="DN868" s="89"/>
      <c r="DO868" s="89"/>
      <c r="DP868" s="89"/>
      <c r="DQ868" s="89"/>
      <c r="DR868" s="89"/>
      <c r="DS868" s="89"/>
      <c r="DT868" s="89"/>
      <c r="DU868" s="89"/>
      <c r="DV868" s="89"/>
      <c r="DW868" s="89"/>
      <c r="DX868" s="89"/>
      <c r="DY868" s="89"/>
      <c r="DZ868" s="89"/>
      <c r="EA868" s="89"/>
      <c r="EB868" s="89"/>
      <c r="EC868" s="89"/>
      <c r="ED868" s="89"/>
      <c r="EE868" s="89"/>
      <c r="EF868" s="89"/>
      <c r="EG868" s="89"/>
      <c r="EH868" s="89"/>
      <c r="EI868" s="89"/>
      <c r="EJ868" s="89"/>
      <c r="EK868" s="89"/>
      <c r="EL868" s="89"/>
      <c r="EM868" s="89"/>
      <c r="EN868" s="89"/>
      <c r="EO868" s="89"/>
      <c r="EP868" s="89"/>
      <c r="EQ868" s="89"/>
      <c r="ER868" s="89"/>
      <c r="ES868" s="89"/>
      <c r="ET868" s="89"/>
      <c r="EU868" s="89"/>
      <c r="EV868" s="89"/>
      <c r="EW868" s="89"/>
      <c r="EX868" s="89"/>
      <c r="EY868" s="89"/>
      <c r="EZ868" s="89"/>
      <c r="FA868" s="89"/>
      <c r="FB868" s="89"/>
      <c r="FC868" s="89"/>
      <c r="FD868" s="89"/>
      <c r="FE868" s="89"/>
      <c r="FF868" s="89"/>
      <c r="FG868" s="89"/>
      <c r="FH868" s="89"/>
      <c r="FI868" s="89"/>
      <c r="FJ868" s="89"/>
      <c r="FK868" s="89"/>
      <c r="FL868" s="89"/>
    </row>
    <row r="869" spans="1:168" ht="13">
      <c r="A869" s="89"/>
      <c r="B869" s="118"/>
      <c r="C869" s="85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  <c r="CR869" s="89"/>
      <c r="CS869" s="89"/>
      <c r="CT869" s="89"/>
      <c r="CU869" s="89"/>
      <c r="CV869" s="89"/>
      <c r="CW869" s="89"/>
      <c r="CX869" s="89"/>
      <c r="CY869" s="89"/>
      <c r="CZ869" s="89"/>
      <c r="DA869" s="89"/>
      <c r="DB869" s="89"/>
      <c r="DC869" s="89"/>
      <c r="DD869" s="89"/>
      <c r="DE869" s="89"/>
      <c r="DF869" s="89"/>
      <c r="DG869" s="89"/>
      <c r="DH869" s="89"/>
      <c r="DI869" s="89"/>
      <c r="DJ869" s="89"/>
      <c r="DK869" s="89"/>
      <c r="DL869" s="89"/>
      <c r="DM869" s="89"/>
      <c r="DN869" s="89"/>
      <c r="DO869" s="89"/>
      <c r="DP869" s="89"/>
      <c r="DQ869" s="89"/>
      <c r="DR869" s="89"/>
      <c r="DS869" s="89"/>
      <c r="DT869" s="89"/>
      <c r="DU869" s="89"/>
      <c r="DV869" s="89"/>
      <c r="DW869" s="89"/>
      <c r="DX869" s="89"/>
      <c r="DY869" s="89"/>
      <c r="DZ869" s="89"/>
      <c r="EA869" s="89"/>
      <c r="EB869" s="89"/>
      <c r="EC869" s="89"/>
      <c r="ED869" s="89"/>
      <c r="EE869" s="89"/>
      <c r="EF869" s="89"/>
      <c r="EG869" s="89"/>
      <c r="EH869" s="89"/>
      <c r="EI869" s="89"/>
      <c r="EJ869" s="89"/>
      <c r="EK869" s="89"/>
      <c r="EL869" s="89"/>
      <c r="EM869" s="89"/>
      <c r="EN869" s="89"/>
      <c r="EO869" s="89"/>
      <c r="EP869" s="89"/>
      <c r="EQ869" s="89"/>
      <c r="ER869" s="89"/>
      <c r="ES869" s="89"/>
      <c r="ET869" s="89"/>
      <c r="EU869" s="89"/>
      <c r="EV869" s="89"/>
      <c r="EW869" s="89"/>
      <c r="EX869" s="89"/>
      <c r="EY869" s="89"/>
      <c r="EZ869" s="89"/>
      <c r="FA869" s="89"/>
      <c r="FB869" s="89"/>
      <c r="FC869" s="89"/>
      <c r="FD869" s="89"/>
      <c r="FE869" s="89"/>
      <c r="FF869" s="89"/>
      <c r="FG869" s="89"/>
      <c r="FH869" s="89"/>
      <c r="FI869" s="89"/>
      <c r="FJ869" s="89"/>
      <c r="FK869" s="89"/>
      <c r="FL869" s="89"/>
    </row>
    <row r="870" spans="1:168" ht="13">
      <c r="A870" s="89"/>
      <c r="B870" s="118"/>
      <c r="C870" s="85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  <c r="CD870" s="89"/>
      <c r="CE870" s="89"/>
      <c r="CF870" s="89"/>
      <c r="CG870" s="89"/>
      <c r="CH870" s="89"/>
      <c r="CI870" s="89"/>
      <c r="CJ870" s="89"/>
      <c r="CK870" s="89"/>
      <c r="CL870" s="89"/>
      <c r="CM870" s="89"/>
      <c r="CN870" s="89"/>
      <c r="CO870" s="89"/>
      <c r="CP870" s="89"/>
      <c r="CQ870" s="89"/>
      <c r="CR870" s="89"/>
      <c r="CS870" s="89"/>
      <c r="CT870" s="89"/>
      <c r="CU870" s="89"/>
      <c r="CV870" s="89"/>
      <c r="CW870" s="89"/>
      <c r="CX870" s="89"/>
      <c r="CY870" s="89"/>
      <c r="CZ870" s="89"/>
      <c r="DA870" s="89"/>
      <c r="DB870" s="89"/>
      <c r="DC870" s="89"/>
      <c r="DD870" s="89"/>
      <c r="DE870" s="89"/>
      <c r="DF870" s="89"/>
      <c r="DG870" s="89"/>
      <c r="DH870" s="89"/>
      <c r="DI870" s="89"/>
      <c r="DJ870" s="89"/>
      <c r="DK870" s="89"/>
      <c r="DL870" s="89"/>
      <c r="DM870" s="89"/>
      <c r="DN870" s="89"/>
      <c r="DO870" s="89"/>
      <c r="DP870" s="89"/>
      <c r="DQ870" s="89"/>
      <c r="DR870" s="89"/>
      <c r="DS870" s="89"/>
      <c r="DT870" s="89"/>
      <c r="DU870" s="89"/>
      <c r="DV870" s="89"/>
      <c r="DW870" s="89"/>
      <c r="DX870" s="89"/>
      <c r="DY870" s="89"/>
      <c r="DZ870" s="89"/>
      <c r="EA870" s="89"/>
      <c r="EB870" s="89"/>
      <c r="EC870" s="89"/>
      <c r="ED870" s="89"/>
      <c r="EE870" s="89"/>
      <c r="EF870" s="89"/>
      <c r="EG870" s="89"/>
      <c r="EH870" s="89"/>
      <c r="EI870" s="89"/>
      <c r="EJ870" s="89"/>
      <c r="EK870" s="89"/>
      <c r="EL870" s="89"/>
      <c r="EM870" s="89"/>
      <c r="EN870" s="89"/>
      <c r="EO870" s="89"/>
      <c r="EP870" s="89"/>
      <c r="EQ870" s="89"/>
      <c r="ER870" s="89"/>
      <c r="ES870" s="89"/>
      <c r="ET870" s="89"/>
      <c r="EU870" s="89"/>
      <c r="EV870" s="89"/>
      <c r="EW870" s="89"/>
      <c r="EX870" s="89"/>
      <c r="EY870" s="89"/>
      <c r="EZ870" s="89"/>
      <c r="FA870" s="89"/>
      <c r="FB870" s="89"/>
      <c r="FC870" s="89"/>
      <c r="FD870" s="89"/>
      <c r="FE870" s="89"/>
      <c r="FF870" s="89"/>
      <c r="FG870" s="89"/>
      <c r="FH870" s="89"/>
      <c r="FI870" s="89"/>
      <c r="FJ870" s="89"/>
      <c r="FK870" s="89"/>
      <c r="FL870" s="89"/>
    </row>
    <row r="871" spans="1:168" ht="13">
      <c r="A871" s="89"/>
      <c r="B871" s="118"/>
      <c r="C871" s="85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  <c r="CD871" s="89"/>
      <c r="CE871" s="89"/>
      <c r="CF871" s="89"/>
      <c r="CG871" s="89"/>
      <c r="CH871" s="89"/>
      <c r="CI871" s="89"/>
      <c r="CJ871" s="89"/>
      <c r="CK871" s="89"/>
      <c r="CL871" s="89"/>
      <c r="CM871" s="89"/>
      <c r="CN871" s="89"/>
      <c r="CO871" s="89"/>
      <c r="CP871" s="89"/>
      <c r="CQ871" s="89"/>
      <c r="CR871" s="89"/>
      <c r="CS871" s="89"/>
      <c r="CT871" s="89"/>
      <c r="CU871" s="89"/>
      <c r="CV871" s="89"/>
      <c r="CW871" s="89"/>
      <c r="CX871" s="89"/>
      <c r="CY871" s="89"/>
      <c r="CZ871" s="89"/>
      <c r="DA871" s="89"/>
      <c r="DB871" s="89"/>
      <c r="DC871" s="89"/>
      <c r="DD871" s="89"/>
      <c r="DE871" s="89"/>
      <c r="DF871" s="89"/>
      <c r="DG871" s="89"/>
      <c r="DH871" s="89"/>
      <c r="DI871" s="89"/>
      <c r="DJ871" s="89"/>
      <c r="DK871" s="89"/>
      <c r="DL871" s="89"/>
      <c r="DM871" s="89"/>
      <c r="DN871" s="89"/>
      <c r="DO871" s="89"/>
      <c r="DP871" s="89"/>
      <c r="DQ871" s="89"/>
      <c r="DR871" s="89"/>
      <c r="DS871" s="89"/>
      <c r="DT871" s="89"/>
      <c r="DU871" s="89"/>
      <c r="DV871" s="89"/>
      <c r="DW871" s="89"/>
      <c r="DX871" s="89"/>
      <c r="DY871" s="89"/>
      <c r="DZ871" s="89"/>
      <c r="EA871" s="89"/>
      <c r="EB871" s="89"/>
      <c r="EC871" s="89"/>
      <c r="ED871" s="89"/>
      <c r="EE871" s="89"/>
      <c r="EF871" s="89"/>
      <c r="EG871" s="89"/>
      <c r="EH871" s="89"/>
      <c r="EI871" s="89"/>
      <c r="EJ871" s="89"/>
      <c r="EK871" s="89"/>
      <c r="EL871" s="89"/>
      <c r="EM871" s="89"/>
      <c r="EN871" s="89"/>
      <c r="EO871" s="89"/>
      <c r="EP871" s="89"/>
      <c r="EQ871" s="89"/>
      <c r="ER871" s="89"/>
      <c r="ES871" s="89"/>
      <c r="ET871" s="89"/>
      <c r="EU871" s="89"/>
      <c r="EV871" s="89"/>
      <c r="EW871" s="89"/>
      <c r="EX871" s="89"/>
      <c r="EY871" s="89"/>
      <c r="EZ871" s="89"/>
      <c r="FA871" s="89"/>
      <c r="FB871" s="89"/>
      <c r="FC871" s="89"/>
      <c r="FD871" s="89"/>
      <c r="FE871" s="89"/>
      <c r="FF871" s="89"/>
      <c r="FG871" s="89"/>
      <c r="FH871" s="89"/>
      <c r="FI871" s="89"/>
      <c r="FJ871" s="89"/>
      <c r="FK871" s="89"/>
      <c r="FL871" s="89"/>
    </row>
    <row r="872" spans="1:168" ht="13">
      <c r="A872" s="89"/>
      <c r="B872" s="118"/>
      <c r="C872" s="85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  <c r="CD872" s="89"/>
      <c r="CE872" s="89"/>
      <c r="CF872" s="89"/>
      <c r="CG872" s="89"/>
      <c r="CH872" s="89"/>
      <c r="CI872" s="89"/>
      <c r="CJ872" s="89"/>
      <c r="CK872" s="89"/>
      <c r="CL872" s="89"/>
      <c r="CM872" s="89"/>
      <c r="CN872" s="89"/>
      <c r="CO872" s="89"/>
      <c r="CP872" s="89"/>
      <c r="CQ872" s="89"/>
      <c r="CR872" s="89"/>
      <c r="CS872" s="89"/>
      <c r="CT872" s="89"/>
      <c r="CU872" s="89"/>
      <c r="CV872" s="89"/>
      <c r="CW872" s="89"/>
      <c r="CX872" s="89"/>
      <c r="CY872" s="89"/>
      <c r="CZ872" s="89"/>
      <c r="DA872" s="89"/>
      <c r="DB872" s="89"/>
      <c r="DC872" s="89"/>
      <c r="DD872" s="89"/>
      <c r="DE872" s="89"/>
      <c r="DF872" s="89"/>
      <c r="DG872" s="89"/>
      <c r="DH872" s="89"/>
      <c r="DI872" s="89"/>
      <c r="DJ872" s="89"/>
      <c r="DK872" s="89"/>
      <c r="DL872" s="89"/>
      <c r="DM872" s="89"/>
      <c r="DN872" s="89"/>
      <c r="DO872" s="89"/>
      <c r="DP872" s="89"/>
      <c r="DQ872" s="89"/>
      <c r="DR872" s="89"/>
      <c r="DS872" s="89"/>
      <c r="DT872" s="89"/>
      <c r="DU872" s="89"/>
      <c r="DV872" s="89"/>
      <c r="DW872" s="89"/>
      <c r="DX872" s="89"/>
      <c r="DY872" s="89"/>
      <c r="DZ872" s="89"/>
      <c r="EA872" s="89"/>
      <c r="EB872" s="89"/>
      <c r="EC872" s="89"/>
      <c r="ED872" s="89"/>
      <c r="EE872" s="89"/>
      <c r="EF872" s="89"/>
      <c r="EG872" s="89"/>
      <c r="EH872" s="89"/>
      <c r="EI872" s="89"/>
      <c r="EJ872" s="89"/>
      <c r="EK872" s="89"/>
      <c r="EL872" s="89"/>
      <c r="EM872" s="89"/>
      <c r="EN872" s="89"/>
      <c r="EO872" s="89"/>
      <c r="EP872" s="89"/>
      <c r="EQ872" s="89"/>
      <c r="ER872" s="89"/>
      <c r="ES872" s="89"/>
      <c r="ET872" s="89"/>
      <c r="EU872" s="89"/>
      <c r="EV872" s="89"/>
      <c r="EW872" s="89"/>
      <c r="EX872" s="89"/>
      <c r="EY872" s="89"/>
      <c r="EZ872" s="89"/>
      <c r="FA872" s="89"/>
      <c r="FB872" s="89"/>
      <c r="FC872" s="89"/>
      <c r="FD872" s="89"/>
      <c r="FE872" s="89"/>
      <c r="FF872" s="89"/>
      <c r="FG872" s="89"/>
      <c r="FH872" s="89"/>
      <c r="FI872" s="89"/>
      <c r="FJ872" s="89"/>
      <c r="FK872" s="89"/>
      <c r="FL872" s="89"/>
    </row>
    <row r="873" spans="1:168" ht="13">
      <c r="A873" s="89"/>
      <c r="B873" s="118"/>
      <c r="C873" s="85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  <c r="CD873" s="89"/>
      <c r="CE873" s="89"/>
      <c r="CF873" s="89"/>
      <c r="CG873" s="89"/>
      <c r="CH873" s="89"/>
      <c r="CI873" s="89"/>
      <c r="CJ873" s="89"/>
      <c r="CK873" s="89"/>
      <c r="CL873" s="89"/>
      <c r="CM873" s="89"/>
      <c r="CN873" s="89"/>
      <c r="CO873" s="89"/>
      <c r="CP873" s="89"/>
      <c r="CQ873" s="89"/>
      <c r="CR873" s="89"/>
      <c r="CS873" s="89"/>
      <c r="CT873" s="89"/>
      <c r="CU873" s="89"/>
      <c r="CV873" s="89"/>
      <c r="CW873" s="89"/>
      <c r="CX873" s="89"/>
      <c r="CY873" s="89"/>
      <c r="CZ873" s="89"/>
      <c r="DA873" s="89"/>
      <c r="DB873" s="89"/>
      <c r="DC873" s="89"/>
      <c r="DD873" s="89"/>
      <c r="DE873" s="89"/>
      <c r="DF873" s="89"/>
      <c r="DG873" s="89"/>
      <c r="DH873" s="89"/>
      <c r="DI873" s="89"/>
      <c r="DJ873" s="89"/>
      <c r="DK873" s="89"/>
      <c r="DL873" s="89"/>
      <c r="DM873" s="89"/>
      <c r="DN873" s="89"/>
      <c r="DO873" s="89"/>
      <c r="DP873" s="89"/>
      <c r="DQ873" s="89"/>
      <c r="DR873" s="89"/>
      <c r="DS873" s="89"/>
      <c r="DT873" s="89"/>
      <c r="DU873" s="89"/>
      <c r="DV873" s="89"/>
      <c r="DW873" s="89"/>
      <c r="DX873" s="89"/>
      <c r="DY873" s="89"/>
      <c r="DZ873" s="89"/>
      <c r="EA873" s="89"/>
      <c r="EB873" s="89"/>
      <c r="EC873" s="89"/>
      <c r="ED873" s="89"/>
      <c r="EE873" s="89"/>
      <c r="EF873" s="89"/>
      <c r="EG873" s="89"/>
      <c r="EH873" s="89"/>
      <c r="EI873" s="89"/>
      <c r="EJ873" s="89"/>
      <c r="EK873" s="89"/>
      <c r="EL873" s="89"/>
      <c r="EM873" s="89"/>
      <c r="EN873" s="89"/>
      <c r="EO873" s="89"/>
      <c r="EP873" s="89"/>
      <c r="EQ873" s="89"/>
      <c r="ER873" s="89"/>
      <c r="ES873" s="89"/>
      <c r="ET873" s="89"/>
      <c r="EU873" s="89"/>
      <c r="EV873" s="89"/>
      <c r="EW873" s="89"/>
      <c r="EX873" s="89"/>
      <c r="EY873" s="89"/>
      <c r="EZ873" s="89"/>
      <c r="FA873" s="89"/>
      <c r="FB873" s="89"/>
      <c r="FC873" s="89"/>
      <c r="FD873" s="89"/>
      <c r="FE873" s="89"/>
      <c r="FF873" s="89"/>
      <c r="FG873" s="89"/>
      <c r="FH873" s="89"/>
      <c r="FI873" s="89"/>
      <c r="FJ873" s="89"/>
      <c r="FK873" s="89"/>
      <c r="FL873" s="89"/>
    </row>
    <row r="874" spans="1:168" ht="13">
      <c r="A874" s="89"/>
      <c r="B874" s="118"/>
      <c r="C874" s="85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  <c r="CD874" s="89"/>
      <c r="CE874" s="89"/>
      <c r="CF874" s="89"/>
      <c r="CG874" s="89"/>
      <c r="CH874" s="89"/>
      <c r="CI874" s="89"/>
      <c r="CJ874" s="89"/>
      <c r="CK874" s="89"/>
      <c r="CL874" s="89"/>
      <c r="CM874" s="89"/>
      <c r="CN874" s="89"/>
      <c r="CO874" s="89"/>
      <c r="CP874" s="89"/>
      <c r="CQ874" s="89"/>
      <c r="CR874" s="89"/>
      <c r="CS874" s="89"/>
      <c r="CT874" s="89"/>
      <c r="CU874" s="89"/>
      <c r="CV874" s="89"/>
      <c r="CW874" s="89"/>
      <c r="CX874" s="89"/>
      <c r="CY874" s="89"/>
      <c r="CZ874" s="89"/>
      <c r="DA874" s="89"/>
      <c r="DB874" s="89"/>
      <c r="DC874" s="89"/>
      <c r="DD874" s="89"/>
      <c r="DE874" s="89"/>
      <c r="DF874" s="89"/>
      <c r="DG874" s="89"/>
      <c r="DH874" s="89"/>
      <c r="DI874" s="89"/>
      <c r="DJ874" s="89"/>
      <c r="DK874" s="89"/>
      <c r="DL874" s="89"/>
      <c r="DM874" s="89"/>
      <c r="DN874" s="89"/>
      <c r="DO874" s="89"/>
      <c r="DP874" s="89"/>
      <c r="DQ874" s="89"/>
      <c r="DR874" s="89"/>
      <c r="DS874" s="89"/>
      <c r="DT874" s="89"/>
      <c r="DU874" s="89"/>
      <c r="DV874" s="89"/>
      <c r="DW874" s="89"/>
      <c r="DX874" s="89"/>
      <c r="DY874" s="89"/>
      <c r="DZ874" s="89"/>
      <c r="EA874" s="89"/>
      <c r="EB874" s="89"/>
      <c r="EC874" s="89"/>
      <c r="ED874" s="89"/>
      <c r="EE874" s="89"/>
      <c r="EF874" s="89"/>
      <c r="EG874" s="89"/>
      <c r="EH874" s="89"/>
      <c r="EI874" s="89"/>
      <c r="EJ874" s="89"/>
      <c r="EK874" s="89"/>
      <c r="EL874" s="89"/>
      <c r="EM874" s="89"/>
      <c r="EN874" s="89"/>
      <c r="EO874" s="89"/>
      <c r="EP874" s="89"/>
      <c r="EQ874" s="89"/>
      <c r="ER874" s="89"/>
      <c r="ES874" s="89"/>
      <c r="ET874" s="89"/>
      <c r="EU874" s="89"/>
      <c r="EV874" s="89"/>
      <c r="EW874" s="89"/>
      <c r="EX874" s="89"/>
      <c r="EY874" s="89"/>
      <c r="EZ874" s="89"/>
      <c r="FA874" s="89"/>
      <c r="FB874" s="89"/>
      <c r="FC874" s="89"/>
      <c r="FD874" s="89"/>
      <c r="FE874" s="89"/>
      <c r="FF874" s="89"/>
      <c r="FG874" s="89"/>
      <c r="FH874" s="89"/>
      <c r="FI874" s="89"/>
      <c r="FJ874" s="89"/>
      <c r="FK874" s="89"/>
      <c r="FL874" s="89"/>
    </row>
    <row r="875" spans="1:168" ht="13">
      <c r="A875" s="89"/>
      <c r="B875" s="118"/>
      <c r="C875" s="85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  <c r="CD875" s="89"/>
      <c r="CE875" s="89"/>
      <c r="CF875" s="89"/>
      <c r="CG875" s="89"/>
      <c r="CH875" s="89"/>
      <c r="CI875" s="89"/>
      <c r="CJ875" s="89"/>
      <c r="CK875" s="89"/>
      <c r="CL875" s="89"/>
      <c r="CM875" s="89"/>
      <c r="CN875" s="89"/>
      <c r="CO875" s="89"/>
      <c r="CP875" s="89"/>
      <c r="CQ875" s="89"/>
      <c r="CR875" s="89"/>
      <c r="CS875" s="89"/>
      <c r="CT875" s="89"/>
      <c r="CU875" s="89"/>
      <c r="CV875" s="89"/>
      <c r="CW875" s="89"/>
      <c r="CX875" s="89"/>
      <c r="CY875" s="89"/>
      <c r="CZ875" s="89"/>
      <c r="DA875" s="89"/>
      <c r="DB875" s="89"/>
      <c r="DC875" s="89"/>
      <c r="DD875" s="89"/>
      <c r="DE875" s="89"/>
      <c r="DF875" s="89"/>
      <c r="DG875" s="89"/>
      <c r="DH875" s="89"/>
      <c r="DI875" s="89"/>
      <c r="DJ875" s="89"/>
      <c r="DK875" s="89"/>
      <c r="DL875" s="89"/>
      <c r="DM875" s="89"/>
      <c r="DN875" s="89"/>
      <c r="DO875" s="89"/>
      <c r="DP875" s="89"/>
      <c r="DQ875" s="89"/>
      <c r="DR875" s="89"/>
      <c r="DS875" s="89"/>
      <c r="DT875" s="89"/>
      <c r="DU875" s="89"/>
      <c r="DV875" s="89"/>
      <c r="DW875" s="89"/>
      <c r="DX875" s="89"/>
      <c r="DY875" s="89"/>
      <c r="DZ875" s="89"/>
      <c r="EA875" s="89"/>
      <c r="EB875" s="89"/>
      <c r="EC875" s="89"/>
      <c r="ED875" s="89"/>
      <c r="EE875" s="89"/>
      <c r="EF875" s="89"/>
      <c r="EG875" s="89"/>
      <c r="EH875" s="89"/>
      <c r="EI875" s="89"/>
      <c r="EJ875" s="89"/>
      <c r="EK875" s="89"/>
      <c r="EL875" s="89"/>
      <c r="EM875" s="89"/>
      <c r="EN875" s="89"/>
      <c r="EO875" s="89"/>
      <c r="EP875" s="89"/>
      <c r="EQ875" s="89"/>
      <c r="ER875" s="89"/>
      <c r="ES875" s="89"/>
      <c r="ET875" s="89"/>
      <c r="EU875" s="89"/>
      <c r="EV875" s="89"/>
      <c r="EW875" s="89"/>
      <c r="EX875" s="89"/>
      <c r="EY875" s="89"/>
      <c r="EZ875" s="89"/>
      <c r="FA875" s="89"/>
      <c r="FB875" s="89"/>
      <c r="FC875" s="89"/>
      <c r="FD875" s="89"/>
      <c r="FE875" s="89"/>
      <c r="FF875" s="89"/>
      <c r="FG875" s="89"/>
      <c r="FH875" s="89"/>
      <c r="FI875" s="89"/>
      <c r="FJ875" s="89"/>
      <c r="FK875" s="89"/>
      <c r="FL875" s="89"/>
    </row>
    <row r="876" spans="1:168" ht="13">
      <c r="A876" s="89"/>
      <c r="B876" s="118"/>
      <c r="C876" s="85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  <c r="CD876" s="89"/>
      <c r="CE876" s="89"/>
      <c r="CF876" s="89"/>
      <c r="CG876" s="89"/>
      <c r="CH876" s="89"/>
      <c r="CI876" s="89"/>
      <c r="CJ876" s="89"/>
      <c r="CK876" s="89"/>
      <c r="CL876" s="89"/>
      <c r="CM876" s="89"/>
      <c r="CN876" s="89"/>
      <c r="CO876" s="89"/>
      <c r="CP876" s="89"/>
      <c r="CQ876" s="89"/>
      <c r="CR876" s="89"/>
      <c r="CS876" s="89"/>
      <c r="CT876" s="89"/>
      <c r="CU876" s="89"/>
      <c r="CV876" s="89"/>
      <c r="CW876" s="89"/>
      <c r="CX876" s="89"/>
      <c r="CY876" s="89"/>
      <c r="CZ876" s="89"/>
      <c r="DA876" s="89"/>
      <c r="DB876" s="89"/>
      <c r="DC876" s="89"/>
      <c r="DD876" s="89"/>
      <c r="DE876" s="89"/>
      <c r="DF876" s="89"/>
      <c r="DG876" s="89"/>
      <c r="DH876" s="89"/>
      <c r="DI876" s="89"/>
      <c r="DJ876" s="89"/>
      <c r="DK876" s="89"/>
      <c r="DL876" s="89"/>
      <c r="DM876" s="89"/>
      <c r="DN876" s="89"/>
      <c r="DO876" s="89"/>
      <c r="DP876" s="89"/>
      <c r="DQ876" s="89"/>
      <c r="DR876" s="89"/>
      <c r="DS876" s="89"/>
      <c r="DT876" s="89"/>
      <c r="DU876" s="89"/>
      <c r="DV876" s="89"/>
      <c r="DW876" s="89"/>
      <c r="DX876" s="89"/>
      <c r="DY876" s="89"/>
      <c r="DZ876" s="89"/>
      <c r="EA876" s="89"/>
      <c r="EB876" s="89"/>
      <c r="EC876" s="89"/>
      <c r="ED876" s="89"/>
      <c r="EE876" s="89"/>
      <c r="EF876" s="89"/>
      <c r="EG876" s="89"/>
      <c r="EH876" s="89"/>
      <c r="EI876" s="89"/>
      <c r="EJ876" s="89"/>
      <c r="EK876" s="89"/>
      <c r="EL876" s="89"/>
      <c r="EM876" s="89"/>
      <c r="EN876" s="89"/>
      <c r="EO876" s="89"/>
      <c r="EP876" s="89"/>
      <c r="EQ876" s="89"/>
      <c r="ER876" s="89"/>
      <c r="ES876" s="89"/>
      <c r="ET876" s="89"/>
      <c r="EU876" s="89"/>
      <c r="EV876" s="89"/>
      <c r="EW876" s="89"/>
      <c r="EX876" s="89"/>
      <c r="EY876" s="89"/>
      <c r="EZ876" s="89"/>
      <c r="FA876" s="89"/>
      <c r="FB876" s="89"/>
      <c r="FC876" s="89"/>
      <c r="FD876" s="89"/>
      <c r="FE876" s="89"/>
      <c r="FF876" s="89"/>
      <c r="FG876" s="89"/>
      <c r="FH876" s="89"/>
      <c r="FI876" s="89"/>
      <c r="FJ876" s="89"/>
      <c r="FK876" s="89"/>
      <c r="FL876" s="89"/>
    </row>
    <row r="877" spans="1:168" ht="13">
      <c r="A877" s="89"/>
      <c r="B877" s="118"/>
      <c r="C877" s="85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  <c r="CD877" s="89"/>
      <c r="CE877" s="89"/>
      <c r="CF877" s="89"/>
      <c r="CG877" s="89"/>
      <c r="CH877" s="89"/>
      <c r="CI877" s="89"/>
      <c r="CJ877" s="89"/>
      <c r="CK877" s="89"/>
      <c r="CL877" s="89"/>
      <c r="CM877" s="89"/>
      <c r="CN877" s="89"/>
      <c r="CO877" s="89"/>
      <c r="CP877" s="89"/>
      <c r="CQ877" s="89"/>
      <c r="CR877" s="89"/>
      <c r="CS877" s="89"/>
      <c r="CT877" s="89"/>
      <c r="CU877" s="89"/>
      <c r="CV877" s="89"/>
      <c r="CW877" s="89"/>
      <c r="CX877" s="89"/>
      <c r="CY877" s="89"/>
      <c r="CZ877" s="89"/>
      <c r="DA877" s="89"/>
      <c r="DB877" s="89"/>
      <c r="DC877" s="89"/>
      <c r="DD877" s="89"/>
      <c r="DE877" s="89"/>
      <c r="DF877" s="89"/>
      <c r="DG877" s="89"/>
      <c r="DH877" s="89"/>
      <c r="DI877" s="89"/>
      <c r="DJ877" s="89"/>
      <c r="DK877" s="89"/>
      <c r="DL877" s="89"/>
      <c r="DM877" s="89"/>
      <c r="DN877" s="89"/>
      <c r="DO877" s="89"/>
      <c r="DP877" s="89"/>
      <c r="DQ877" s="89"/>
      <c r="DR877" s="89"/>
      <c r="DS877" s="89"/>
      <c r="DT877" s="89"/>
      <c r="DU877" s="89"/>
      <c r="DV877" s="89"/>
      <c r="DW877" s="89"/>
      <c r="DX877" s="89"/>
      <c r="DY877" s="89"/>
      <c r="DZ877" s="89"/>
      <c r="EA877" s="89"/>
      <c r="EB877" s="89"/>
      <c r="EC877" s="89"/>
      <c r="ED877" s="89"/>
      <c r="EE877" s="89"/>
      <c r="EF877" s="89"/>
      <c r="EG877" s="89"/>
      <c r="EH877" s="89"/>
      <c r="EI877" s="89"/>
      <c r="EJ877" s="89"/>
      <c r="EK877" s="89"/>
      <c r="EL877" s="89"/>
      <c r="EM877" s="89"/>
      <c r="EN877" s="89"/>
      <c r="EO877" s="89"/>
      <c r="EP877" s="89"/>
      <c r="EQ877" s="89"/>
      <c r="ER877" s="89"/>
      <c r="ES877" s="89"/>
      <c r="ET877" s="89"/>
      <c r="EU877" s="89"/>
      <c r="EV877" s="89"/>
      <c r="EW877" s="89"/>
      <c r="EX877" s="89"/>
      <c r="EY877" s="89"/>
      <c r="EZ877" s="89"/>
      <c r="FA877" s="89"/>
      <c r="FB877" s="89"/>
      <c r="FC877" s="89"/>
      <c r="FD877" s="89"/>
      <c r="FE877" s="89"/>
      <c r="FF877" s="89"/>
      <c r="FG877" s="89"/>
      <c r="FH877" s="89"/>
      <c r="FI877" s="89"/>
      <c r="FJ877" s="89"/>
      <c r="FK877" s="89"/>
      <c r="FL877" s="89"/>
    </row>
    <row r="878" spans="1:168" ht="13">
      <c r="A878" s="89"/>
      <c r="B878" s="118"/>
      <c r="C878" s="85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  <c r="CD878" s="89"/>
      <c r="CE878" s="89"/>
      <c r="CF878" s="89"/>
      <c r="CG878" s="89"/>
      <c r="CH878" s="89"/>
      <c r="CI878" s="89"/>
      <c r="CJ878" s="89"/>
      <c r="CK878" s="89"/>
      <c r="CL878" s="89"/>
      <c r="CM878" s="89"/>
      <c r="CN878" s="89"/>
      <c r="CO878" s="89"/>
      <c r="CP878" s="89"/>
      <c r="CQ878" s="89"/>
      <c r="CR878" s="89"/>
      <c r="CS878" s="89"/>
      <c r="CT878" s="89"/>
      <c r="CU878" s="89"/>
      <c r="CV878" s="89"/>
      <c r="CW878" s="89"/>
      <c r="CX878" s="89"/>
      <c r="CY878" s="89"/>
      <c r="CZ878" s="89"/>
      <c r="DA878" s="89"/>
      <c r="DB878" s="89"/>
      <c r="DC878" s="89"/>
      <c r="DD878" s="89"/>
      <c r="DE878" s="89"/>
      <c r="DF878" s="89"/>
      <c r="DG878" s="89"/>
      <c r="DH878" s="89"/>
      <c r="DI878" s="89"/>
      <c r="DJ878" s="89"/>
      <c r="DK878" s="89"/>
      <c r="DL878" s="89"/>
      <c r="DM878" s="89"/>
      <c r="DN878" s="89"/>
      <c r="DO878" s="89"/>
      <c r="DP878" s="89"/>
      <c r="DQ878" s="89"/>
      <c r="DR878" s="89"/>
      <c r="DS878" s="89"/>
      <c r="DT878" s="89"/>
      <c r="DU878" s="89"/>
      <c r="DV878" s="89"/>
      <c r="DW878" s="89"/>
      <c r="DX878" s="89"/>
      <c r="DY878" s="89"/>
      <c r="DZ878" s="89"/>
      <c r="EA878" s="89"/>
      <c r="EB878" s="89"/>
      <c r="EC878" s="89"/>
      <c r="ED878" s="89"/>
      <c r="EE878" s="89"/>
      <c r="EF878" s="89"/>
      <c r="EG878" s="89"/>
      <c r="EH878" s="89"/>
      <c r="EI878" s="89"/>
      <c r="EJ878" s="89"/>
      <c r="EK878" s="89"/>
      <c r="EL878" s="89"/>
      <c r="EM878" s="89"/>
      <c r="EN878" s="89"/>
      <c r="EO878" s="89"/>
      <c r="EP878" s="89"/>
      <c r="EQ878" s="89"/>
      <c r="ER878" s="89"/>
      <c r="ES878" s="89"/>
      <c r="ET878" s="89"/>
      <c r="EU878" s="89"/>
      <c r="EV878" s="89"/>
      <c r="EW878" s="89"/>
      <c r="EX878" s="89"/>
      <c r="EY878" s="89"/>
      <c r="EZ878" s="89"/>
      <c r="FA878" s="89"/>
      <c r="FB878" s="89"/>
      <c r="FC878" s="89"/>
      <c r="FD878" s="89"/>
      <c r="FE878" s="89"/>
      <c r="FF878" s="89"/>
      <c r="FG878" s="89"/>
      <c r="FH878" s="89"/>
      <c r="FI878" s="89"/>
      <c r="FJ878" s="89"/>
      <c r="FK878" s="89"/>
      <c r="FL878" s="89"/>
    </row>
    <row r="879" spans="1:168" ht="13">
      <c r="A879" s="89"/>
      <c r="B879" s="118"/>
      <c r="C879" s="85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  <c r="CD879" s="89"/>
      <c r="CE879" s="89"/>
      <c r="CF879" s="89"/>
      <c r="CG879" s="89"/>
      <c r="CH879" s="89"/>
      <c r="CI879" s="89"/>
      <c r="CJ879" s="89"/>
      <c r="CK879" s="89"/>
      <c r="CL879" s="89"/>
      <c r="CM879" s="89"/>
      <c r="CN879" s="89"/>
      <c r="CO879" s="89"/>
      <c r="CP879" s="89"/>
      <c r="CQ879" s="89"/>
      <c r="CR879" s="89"/>
      <c r="CS879" s="89"/>
      <c r="CT879" s="89"/>
      <c r="CU879" s="89"/>
      <c r="CV879" s="89"/>
      <c r="CW879" s="89"/>
      <c r="CX879" s="89"/>
      <c r="CY879" s="89"/>
      <c r="CZ879" s="89"/>
      <c r="DA879" s="89"/>
      <c r="DB879" s="89"/>
      <c r="DC879" s="89"/>
      <c r="DD879" s="89"/>
      <c r="DE879" s="89"/>
      <c r="DF879" s="89"/>
      <c r="DG879" s="89"/>
      <c r="DH879" s="89"/>
      <c r="DI879" s="89"/>
      <c r="DJ879" s="89"/>
      <c r="DK879" s="89"/>
      <c r="DL879" s="89"/>
      <c r="DM879" s="89"/>
      <c r="DN879" s="89"/>
      <c r="DO879" s="89"/>
      <c r="DP879" s="89"/>
      <c r="DQ879" s="89"/>
      <c r="DR879" s="89"/>
      <c r="DS879" s="89"/>
      <c r="DT879" s="89"/>
      <c r="DU879" s="89"/>
      <c r="DV879" s="89"/>
      <c r="DW879" s="89"/>
      <c r="DX879" s="89"/>
      <c r="DY879" s="89"/>
      <c r="DZ879" s="89"/>
      <c r="EA879" s="89"/>
      <c r="EB879" s="89"/>
      <c r="EC879" s="89"/>
      <c r="ED879" s="89"/>
      <c r="EE879" s="89"/>
      <c r="EF879" s="89"/>
      <c r="EG879" s="89"/>
      <c r="EH879" s="89"/>
      <c r="EI879" s="89"/>
      <c r="EJ879" s="89"/>
      <c r="EK879" s="89"/>
      <c r="EL879" s="89"/>
      <c r="EM879" s="89"/>
      <c r="EN879" s="89"/>
      <c r="EO879" s="89"/>
      <c r="EP879" s="89"/>
      <c r="EQ879" s="89"/>
      <c r="ER879" s="89"/>
      <c r="ES879" s="89"/>
      <c r="ET879" s="89"/>
      <c r="EU879" s="89"/>
      <c r="EV879" s="89"/>
      <c r="EW879" s="89"/>
      <c r="EX879" s="89"/>
      <c r="EY879" s="89"/>
      <c r="EZ879" s="89"/>
      <c r="FA879" s="89"/>
      <c r="FB879" s="89"/>
      <c r="FC879" s="89"/>
      <c r="FD879" s="89"/>
      <c r="FE879" s="89"/>
      <c r="FF879" s="89"/>
      <c r="FG879" s="89"/>
      <c r="FH879" s="89"/>
      <c r="FI879" s="89"/>
      <c r="FJ879" s="89"/>
      <c r="FK879" s="89"/>
      <c r="FL879" s="89"/>
    </row>
    <row r="880" spans="1:168" ht="13">
      <c r="A880" s="89"/>
      <c r="B880" s="118"/>
      <c r="C880" s="85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  <c r="CR880" s="89"/>
      <c r="CS880" s="89"/>
      <c r="CT880" s="89"/>
      <c r="CU880" s="89"/>
      <c r="CV880" s="89"/>
      <c r="CW880" s="89"/>
      <c r="CX880" s="89"/>
      <c r="CY880" s="89"/>
      <c r="CZ880" s="89"/>
      <c r="DA880" s="89"/>
      <c r="DB880" s="89"/>
      <c r="DC880" s="89"/>
      <c r="DD880" s="89"/>
      <c r="DE880" s="89"/>
      <c r="DF880" s="89"/>
      <c r="DG880" s="89"/>
      <c r="DH880" s="89"/>
      <c r="DI880" s="89"/>
      <c r="DJ880" s="89"/>
      <c r="DK880" s="89"/>
      <c r="DL880" s="89"/>
      <c r="DM880" s="89"/>
      <c r="DN880" s="89"/>
      <c r="DO880" s="89"/>
      <c r="DP880" s="89"/>
      <c r="DQ880" s="89"/>
      <c r="DR880" s="89"/>
      <c r="DS880" s="89"/>
      <c r="DT880" s="89"/>
      <c r="DU880" s="89"/>
      <c r="DV880" s="89"/>
      <c r="DW880" s="89"/>
      <c r="DX880" s="89"/>
      <c r="DY880" s="89"/>
      <c r="DZ880" s="89"/>
      <c r="EA880" s="89"/>
      <c r="EB880" s="89"/>
      <c r="EC880" s="89"/>
      <c r="ED880" s="89"/>
      <c r="EE880" s="89"/>
      <c r="EF880" s="89"/>
      <c r="EG880" s="89"/>
      <c r="EH880" s="89"/>
      <c r="EI880" s="89"/>
      <c r="EJ880" s="89"/>
      <c r="EK880" s="89"/>
      <c r="EL880" s="89"/>
      <c r="EM880" s="89"/>
      <c r="EN880" s="89"/>
      <c r="EO880" s="89"/>
      <c r="EP880" s="89"/>
      <c r="EQ880" s="89"/>
      <c r="ER880" s="89"/>
      <c r="ES880" s="89"/>
      <c r="ET880" s="89"/>
      <c r="EU880" s="89"/>
      <c r="EV880" s="89"/>
      <c r="EW880" s="89"/>
      <c r="EX880" s="89"/>
      <c r="EY880" s="89"/>
      <c r="EZ880" s="89"/>
      <c r="FA880" s="89"/>
      <c r="FB880" s="89"/>
      <c r="FC880" s="89"/>
      <c r="FD880" s="89"/>
      <c r="FE880" s="89"/>
      <c r="FF880" s="89"/>
      <c r="FG880" s="89"/>
      <c r="FH880" s="89"/>
      <c r="FI880" s="89"/>
      <c r="FJ880" s="89"/>
      <c r="FK880" s="89"/>
      <c r="FL880" s="89"/>
    </row>
    <row r="881" spans="1:168" ht="13">
      <c r="A881" s="89"/>
      <c r="B881" s="118"/>
      <c r="C881" s="85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  <c r="CD881" s="89"/>
      <c r="CE881" s="89"/>
      <c r="CF881" s="89"/>
      <c r="CG881" s="89"/>
      <c r="CH881" s="89"/>
      <c r="CI881" s="89"/>
      <c r="CJ881" s="89"/>
      <c r="CK881" s="89"/>
      <c r="CL881" s="89"/>
      <c r="CM881" s="89"/>
      <c r="CN881" s="89"/>
      <c r="CO881" s="89"/>
      <c r="CP881" s="89"/>
      <c r="CQ881" s="89"/>
      <c r="CR881" s="89"/>
      <c r="CS881" s="89"/>
      <c r="CT881" s="89"/>
      <c r="CU881" s="89"/>
      <c r="CV881" s="89"/>
      <c r="CW881" s="89"/>
      <c r="CX881" s="89"/>
      <c r="CY881" s="89"/>
      <c r="CZ881" s="89"/>
      <c r="DA881" s="89"/>
      <c r="DB881" s="89"/>
      <c r="DC881" s="89"/>
      <c r="DD881" s="89"/>
      <c r="DE881" s="89"/>
      <c r="DF881" s="89"/>
      <c r="DG881" s="89"/>
      <c r="DH881" s="89"/>
      <c r="DI881" s="89"/>
      <c r="DJ881" s="89"/>
      <c r="DK881" s="89"/>
      <c r="DL881" s="89"/>
      <c r="DM881" s="89"/>
      <c r="DN881" s="89"/>
      <c r="DO881" s="89"/>
      <c r="DP881" s="89"/>
      <c r="DQ881" s="89"/>
      <c r="DR881" s="89"/>
      <c r="DS881" s="89"/>
      <c r="DT881" s="89"/>
      <c r="DU881" s="89"/>
      <c r="DV881" s="89"/>
      <c r="DW881" s="89"/>
      <c r="DX881" s="89"/>
      <c r="DY881" s="89"/>
      <c r="DZ881" s="89"/>
      <c r="EA881" s="89"/>
      <c r="EB881" s="89"/>
      <c r="EC881" s="89"/>
      <c r="ED881" s="89"/>
      <c r="EE881" s="89"/>
      <c r="EF881" s="89"/>
      <c r="EG881" s="89"/>
      <c r="EH881" s="89"/>
      <c r="EI881" s="89"/>
      <c r="EJ881" s="89"/>
      <c r="EK881" s="89"/>
      <c r="EL881" s="89"/>
      <c r="EM881" s="89"/>
      <c r="EN881" s="89"/>
      <c r="EO881" s="89"/>
      <c r="EP881" s="89"/>
      <c r="EQ881" s="89"/>
      <c r="ER881" s="89"/>
      <c r="ES881" s="89"/>
      <c r="ET881" s="89"/>
      <c r="EU881" s="89"/>
      <c r="EV881" s="89"/>
      <c r="EW881" s="89"/>
      <c r="EX881" s="89"/>
      <c r="EY881" s="89"/>
      <c r="EZ881" s="89"/>
      <c r="FA881" s="89"/>
      <c r="FB881" s="89"/>
      <c r="FC881" s="89"/>
      <c r="FD881" s="89"/>
      <c r="FE881" s="89"/>
      <c r="FF881" s="89"/>
      <c r="FG881" s="89"/>
      <c r="FH881" s="89"/>
      <c r="FI881" s="89"/>
      <c r="FJ881" s="89"/>
      <c r="FK881" s="89"/>
      <c r="FL881" s="89"/>
    </row>
    <row r="882" spans="1:168" ht="13">
      <c r="A882" s="89"/>
      <c r="B882" s="118"/>
      <c r="C882" s="85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  <c r="CD882" s="89"/>
      <c r="CE882" s="89"/>
      <c r="CF882" s="89"/>
      <c r="CG882" s="89"/>
      <c r="CH882" s="89"/>
      <c r="CI882" s="89"/>
      <c r="CJ882" s="89"/>
      <c r="CK882" s="89"/>
      <c r="CL882" s="89"/>
      <c r="CM882" s="89"/>
      <c r="CN882" s="89"/>
      <c r="CO882" s="89"/>
      <c r="CP882" s="89"/>
      <c r="CQ882" s="89"/>
      <c r="CR882" s="89"/>
      <c r="CS882" s="89"/>
      <c r="CT882" s="89"/>
      <c r="CU882" s="89"/>
      <c r="CV882" s="89"/>
      <c r="CW882" s="89"/>
      <c r="CX882" s="89"/>
      <c r="CY882" s="89"/>
      <c r="CZ882" s="89"/>
      <c r="DA882" s="89"/>
      <c r="DB882" s="89"/>
      <c r="DC882" s="89"/>
      <c r="DD882" s="89"/>
      <c r="DE882" s="89"/>
      <c r="DF882" s="89"/>
      <c r="DG882" s="89"/>
      <c r="DH882" s="89"/>
      <c r="DI882" s="89"/>
      <c r="DJ882" s="89"/>
      <c r="DK882" s="89"/>
      <c r="DL882" s="89"/>
      <c r="DM882" s="89"/>
      <c r="DN882" s="89"/>
      <c r="DO882" s="89"/>
      <c r="DP882" s="89"/>
      <c r="DQ882" s="89"/>
      <c r="DR882" s="89"/>
      <c r="DS882" s="89"/>
      <c r="DT882" s="89"/>
      <c r="DU882" s="89"/>
      <c r="DV882" s="89"/>
      <c r="DW882" s="89"/>
      <c r="DX882" s="89"/>
      <c r="DY882" s="89"/>
      <c r="DZ882" s="89"/>
      <c r="EA882" s="89"/>
      <c r="EB882" s="89"/>
      <c r="EC882" s="89"/>
      <c r="ED882" s="89"/>
      <c r="EE882" s="89"/>
      <c r="EF882" s="89"/>
      <c r="EG882" s="89"/>
      <c r="EH882" s="89"/>
      <c r="EI882" s="89"/>
      <c r="EJ882" s="89"/>
      <c r="EK882" s="89"/>
      <c r="EL882" s="89"/>
      <c r="EM882" s="89"/>
      <c r="EN882" s="89"/>
      <c r="EO882" s="89"/>
      <c r="EP882" s="89"/>
      <c r="EQ882" s="89"/>
      <c r="ER882" s="89"/>
      <c r="ES882" s="89"/>
      <c r="ET882" s="89"/>
      <c r="EU882" s="89"/>
      <c r="EV882" s="89"/>
      <c r="EW882" s="89"/>
      <c r="EX882" s="89"/>
      <c r="EY882" s="89"/>
      <c r="EZ882" s="89"/>
      <c r="FA882" s="89"/>
      <c r="FB882" s="89"/>
      <c r="FC882" s="89"/>
      <c r="FD882" s="89"/>
      <c r="FE882" s="89"/>
      <c r="FF882" s="89"/>
      <c r="FG882" s="89"/>
      <c r="FH882" s="89"/>
      <c r="FI882" s="89"/>
      <c r="FJ882" s="89"/>
      <c r="FK882" s="89"/>
      <c r="FL882" s="89"/>
    </row>
    <row r="883" spans="1:168" ht="13">
      <c r="A883" s="89"/>
      <c r="B883" s="118"/>
      <c r="C883" s="85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  <c r="CD883" s="89"/>
      <c r="CE883" s="89"/>
      <c r="CF883" s="89"/>
      <c r="CG883" s="89"/>
      <c r="CH883" s="89"/>
      <c r="CI883" s="89"/>
      <c r="CJ883" s="89"/>
      <c r="CK883" s="89"/>
      <c r="CL883" s="89"/>
      <c r="CM883" s="89"/>
      <c r="CN883" s="89"/>
      <c r="CO883" s="89"/>
      <c r="CP883" s="89"/>
      <c r="CQ883" s="89"/>
      <c r="CR883" s="89"/>
      <c r="CS883" s="89"/>
      <c r="CT883" s="89"/>
      <c r="CU883" s="89"/>
      <c r="CV883" s="89"/>
      <c r="CW883" s="89"/>
      <c r="CX883" s="89"/>
      <c r="CY883" s="89"/>
      <c r="CZ883" s="89"/>
      <c r="DA883" s="89"/>
      <c r="DB883" s="89"/>
      <c r="DC883" s="89"/>
      <c r="DD883" s="89"/>
      <c r="DE883" s="89"/>
      <c r="DF883" s="89"/>
      <c r="DG883" s="89"/>
      <c r="DH883" s="89"/>
      <c r="DI883" s="89"/>
      <c r="DJ883" s="89"/>
      <c r="DK883" s="89"/>
      <c r="DL883" s="89"/>
      <c r="DM883" s="89"/>
      <c r="DN883" s="89"/>
      <c r="DO883" s="89"/>
      <c r="DP883" s="89"/>
      <c r="DQ883" s="89"/>
      <c r="DR883" s="89"/>
      <c r="DS883" s="89"/>
      <c r="DT883" s="89"/>
      <c r="DU883" s="89"/>
      <c r="DV883" s="89"/>
      <c r="DW883" s="89"/>
      <c r="DX883" s="89"/>
      <c r="DY883" s="89"/>
      <c r="DZ883" s="89"/>
      <c r="EA883" s="89"/>
      <c r="EB883" s="89"/>
      <c r="EC883" s="89"/>
      <c r="ED883" s="89"/>
      <c r="EE883" s="89"/>
      <c r="EF883" s="89"/>
      <c r="EG883" s="89"/>
      <c r="EH883" s="89"/>
      <c r="EI883" s="89"/>
      <c r="EJ883" s="89"/>
      <c r="EK883" s="89"/>
      <c r="EL883" s="89"/>
      <c r="EM883" s="89"/>
      <c r="EN883" s="89"/>
      <c r="EO883" s="89"/>
      <c r="EP883" s="89"/>
      <c r="EQ883" s="89"/>
      <c r="ER883" s="89"/>
      <c r="ES883" s="89"/>
      <c r="ET883" s="89"/>
      <c r="EU883" s="89"/>
      <c r="EV883" s="89"/>
      <c r="EW883" s="89"/>
      <c r="EX883" s="89"/>
      <c r="EY883" s="89"/>
      <c r="EZ883" s="89"/>
      <c r="FA883" s="89"/>
      <c r="FB883" s="89"/>
      <c r="FC883" s="89"/>
      <c r="FD883" s="89"/>
      <c r="FE883" s="89"/>
      <c r="FF883" s="89"/>
      <c r="FG883" s="89"/>
      <c r="FH883" s="89"/>
      <c r="FI883" s="89"/>
      <c r="FJ883" s="89"/>
      <c r="FK883" s="89"/>
      <c r="FL883" s="89"/>
    </row>
    <row r="884" spans="1:168" ht="13">
      <c r="A884" s="89"/>
      <c r="B884" s="118"/>
      <c r="C884" s="85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  <c r="CD884" s="89"/>
      <c r="CE884" s="89"/>
      <c r="CF884" s="89"/>
      <c r="CG884" s="89"/>
      <c r="CH884" s="89"/>
      <c r="CI884" s="89"/>
      <c r="CJ884" s="89"/>
      <c r="CK884" s="89"/>
      <c r="CL884" s="89"/>
      <c r="CM884" s="89"/>
      <c r="CN884" s="89"/>
      <c r="CO884" s="89"/>
      <c r="CP884" s="89"/>
      <c r="CQ884" s="89"/>
      <c r="CR884" s="89"/>
      <c r="CS884" s="89"/>
      <c r="CT884" s="89"/>
      <c r="CU884" s="89"/>
      <c r="CV884" s="89"/>
      <c r="CW884" s="89"/>
      <c r="CX884" s="89"/>
      <c r="CY884" s="89"/>
      <c r="CZ884" s="89"/>
      <c r="DA884" s="89"/>
      <c r="DB884" s="89"/>
      <c r="DC884" s="89"/>
      <c r="DD884" s="89"/>
      <c r="DE884" s="89"/>
      <c r="DF884" s="89"/>
      <c r="DG884" s="89"/>
      <c r="DH884" s="89"/>
      <c r="DI884" s="89"/>
      <c r="DJ884" s="89"/>
      <c r="DK884" s="89"/>
      <c r="DL884" s="89"/>
      <c r="DM884" s="89"/>
      <c r="DN884" s="89"/>
      <c r="DO884" s="89"/>
      <c r="DP884" s="89"/>
      <c r="DQ884" s="89"/>
      <c r="DR884" s="89"/>
      <c r="DS884" s="89"/>
      <c r="DT884" s="89"/>
      <c r="DU884" s="89"/>
      <c r="DV884" s="89"/>
      <c r="DW884" s="89"/>
      <c r="DX884" s="89"/>
      <c r="DY884" s="89"/>
      <c r="DZ884" s="89"/>
      <c r="EA884" s="89"/>
      <c r="EB884" s="89"/>
      <c r="EC884" s="89"/>
      <c r="ED884" s="89"/>
      <c r="EE884" s="89"/>
      <c r="EF884" s="89"/>
      <c r="EG884" s="89"/>
      <c r="EH884" s="89"/>
      <c r="EI884" s="89"/>
      <c r="EJ884" s="89"/>
      <c r="EK884" s="89"/>
      <c r="EL884" s="89"/>
      <c r="EM884" s="89"/>
      <c r="EN884" s="89"/>
      <c r="EO884" s="89"/>
      <c r="EP884" s="89"/>
      <c r="EQ884" s="89"/>
      <c r="ER884" s="89"/>
      <c r="ES884" s="89"/>
      <c r="ET884" s="89"/>
      <c r="EU884" s="89"/>
      <c r="EV884" s="89"/>
      <c r="EW884" s="89"/>
      <c r="EX884" s="89"/>
      <c r="EY884" s="89"/>
      <c r="EZ884" s="89"/>
      <c r="FA884" s="89"/>
      <c r="FB884" s="89"/>
      <c r="FC884" s="89"/>
      <c r="FD884" s="89"/>
      <c r="FE884" s="89"/>
      <c r="FF884" s="89"/>
      <c r="FG884" s="89"/>
      <c r="FH884" s="89"/>
      <c r="FI884" s="89"/>
      <c r="FJ884" s="89"/>
      <c r="FK884" s="89"/>
      <c r="FL884" s="89"/>
    </row>
    <row r="885" spans="1:168" ht="13">
      <c r="A885" s="89"/>
      <c r="B885" s="118"/>
      <c r="C885" s="85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  <c r="CD885" s="89"/>
      <c r="CE885" s="89"/>
      <c r="CF885" s="89"/>
      <c r="CG885" s="89"/>
      <c r="CH885" s="89"/>
      <c r="CI885" s="89"/>
      <c r="CJ885" s="89"/>
      <c r="CK885" s="89"/>
      <c r="CL885" s="89"/>
      <c r="CM885" s="89"/>
      <c r="CN885" s="89"/>
      <c r="CO885" s="89"/>
      <c r="CP885" s="89"/>
      <c r="CQ885" s="89"/>
      <c r="CR885" s="89"/>
      <c r="CS885" s="89"/>
      <c r="CT885" s="89"/>
      <c r="CU885" s="89"/>
      <c r="CV885" s="89"/>
      <c r="CW885" s="89"/>
      <c r="CX885" s="89"/>
      <c r="CY885" s="89"/>
      <c r="CZ885" s="89"/>
      <c r="DA885" s="89"/>
      <c r="DB885" s="89"/>
      <c r="DC885" s="89"/>
      <c r="DD885" s="89"/>
      <c r="DE885" s="89"/>
      <c r="DF885" s="89"/>
      <c r="DG885" s="89"/>
      <c r="DH885" s="89"/>
      <c r="DI885" s="89"/>
      <c r="DJ885" s="89"/>
      <c r="DK885" s="89"/>
      <c r="DL885" s="89"/>
      <c r="DM885" s="89"/>
      <c r="DN885" s="89"/>
      <c r="DO885" s="89"/>
      <c r="DP885" s="89"/>
      <c r="DQ885" s="89"/>
      <c r="DR885" s="89"/>
      <c r="DS885" s="89"/>
      <c r="DT885" s="89"/>
      <c r="DU885" s="89"/>
      <c r="DV885" s="89"/>
      <c r="DW885" s="89"/>
      <c r="DX885" s="89"/>
      <c r="DY885" s="89"/>
      <c r="DZ885" s="89"/>
      <c r="EA885" s="89"/>
      <c r="EB885" s="89"/>
      <c r="EC885" s="89"/>
      <c r="ED885" s="89"/>
      <c r="EE885" s="89"/>
      <c r="EF885" s="89"/>
      <c r="EG885" s="89"/>
      <c r="EH885" s="89"/>
      <c r="EI885" s="89"/>
      <c r="EJ885" s="89"/>
      <c r="EK885" s="89"/>
      <c r="EL885" s="89"/>
      <c r="EM885" s="89"/>
      <c r="EN885" s="89"/>
      <c r="EO885" s="89"/>
      <c r="EP885" s="89"/>
      <c r="EQ885" s="89"/>
      <c r="ER885" s="89"/>
      <c r="ES885" s="89"/>
      <c r="ET885" s="89"/>
      <c r="EU885" s="89"/>
      <c r="EV885" s="89"/>
      <c r="EW885" s="89"/>
      <c r="EX885" s="89"/>
      <c r="EY885" s="89"/>
      <c r="EZ885" s="89"/>
      <c r="FA885" s="89"/>
      <c r="FB885" s="89"/>
      <c r="FC885" s="89"/>
      <c r="FD885" s="89"/>
      <c r="FE885" s="89"/>
      <c r="FF885" s="89"/>
      <c r="FG885" s="89"/>
      <c r="FH885" s="89"/>
      <c r="FI885" s="89"/>
      <c r="FJ885" s="89"/>
      <c r="FK885" s="89"/>
      <c r="FL885" s="89"/>
    </row>
    <row r="886" spans="1:168" ht="13">
      <c r="A886" s="89"/>
      <c r="B886" s="118"/>
      <c r="C886" s="85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  <c r="CD886" s="89"/>
      <c r="CE886" s="89"/>
      <c r="CF886" s="89"/>
      <c r="CG886" s="89"/>
      <c r="CH886" s="89"/>
      <c r="CI886" s="89"/>
      <c r="CJ886" s="89"/>
      <c r="CK886" s="89"/>
      <c r="CL886" s="89"/>
      <c r="CM886" s="89"/>
      <c r="CN886" s="89"/>
      <c r="CO886" s="89"/>
      <c r="CP886" s="89"/>
      <c r="CQ886" s="89"/>
      <c r="CR886" s="89"/>
      <c r="CS886" s="89"/>
      <c r="CT886" s="89"/>
      <c r="CU886" s="89"/>
      <c r="CV886" s="89"/>
      <c r="CW886" s="89"/>
      <c r="CX886" s="89"/>
      <c r="CY886" s="89"/>
      <c r="CZ886" s="89"/>
      <c r="DA886" s="89"/>
      <c r="DB886" s="89"/>
      <c r="DC886" s="89"/>
      <c r="DD886" s="89"/>
      <c r="DE886" s="89"/>
      <c r="DF886" s="89"/>
      <c r="DG886" s="89"/>
      <c r="DH886" s="89"/>
      <c r="DI886" s="89"/>
      <c r="DJ886" s="89"/>
      <c r="DK886" s="89"/>
      <c r="DL886" s="89"/>
      <c r="DM886" s="89"/>
      <c r="DN886" s="89"/>
      <c r="DO886" s="89"/>
      <c r="DP886" s="89"/>
      <c r="DQ886" s="89"/>
      <c r="DR886" s="89"/>
      <c r="DS886" s="89"/>
      <c r="DT886" s="89"/>
      <c r="DU886" s="89"/>
      <c r="DV886" s="89"/>
      <c r="DW886" s="89"/>
      <c r="DX886" s="89"/>
      <c r="DY886" s="89"/>
      <c r="DZ886" s="89"/>
      <c r="EA886" s="89"/>
      <c r="EB886" s="89"/>
      <c r="EC886" s="89"/>
      <c r="ED886" s="89"/>
      <c r="EE886" s="89"/>
      <c r="EF886" s="89"/>
      <c r="EG886" s="89"/>
      <c r="EH886" s="89"/>
      <c r="EI886" s="89"/>
      <c r="EJ886" s="89"/>
      <c r="EK886" s="89"/>
      <c r="EL886" s="89"/>
      <c r="EM886" s="89"/>
      <c r="EN886" s="89"/>
      <c r="EO886" s="89"/>
      <c r="EP886" s="89"/>
      <c r="EQ886" s="89"/>
      <c r="ER886" s="89"/>
      <c r="ES886" s="89"/>
      <c r="ET886" s="89"/>
      <c r="EU886" s="89"/>
      <c r="EV886" s="89"/>
      <c r="EW886" s="89"/>
      <c r="EX886" s="89"/>
      <c r="EY886" s="89"/>
      <c r="EZ886" s="89"/>
      <c r="FA886" s="89"/>
      <c r="FB886" s="89"/>
      <c r="FC886" s="89"/>
      <c r="FD886" s="89"/>
      <c r="FE886" s="89"/>
      <c r="FF886" s="89"/>
      <c r="FG886" s="89"/>
      <c r="FH886" s="89"/>
      <c r="FI886" s="89"/>
      <c r="FJ886" s="89"/>
      <c r="FK886" s="89"/>
      <c r="FL886" s="89"/>
    </row>
    <row r="887" spans="1:168" ht="13">
      <c r="A887" s="89"/>
      <c r="B887" s="118"/>
      <c r="C887" s="85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  <c r="CD887" s="89"/>
      <c r="CE887" s="89"/>
      <c r="CF887" s="89"/>
      <c r="CG887" s="89"/>
      <c r="CH887" s="89"/>
      <c r="CI887" s="89"/>
      <c r="CJ887" s="89"/>
      <c r="CK887" s="89"/>
      <c r="CL887" s="89"/>
      <c r="CM887" s="89"/>
      <c r="CN887" s="89"/>
      <c r="CO887" s="89"/>
      <c r="CP887" s="89"/>
      <c r="CQ887" s="89"/>
      <c r="CR887" s="89"/>
      <c r="CS887" s="89"/>
      <c r="CT887" s="89"/>
      <c r="CU887" s="89"/>
      <c r="CV887" s="89"/>
      <c r="CW887" s="89"/>
      <c r="CX887" s="89"/>
      <c r="CY887" s="89"/>
      <c r="CZ887" s="89"/>
      <c r="DA887" s="89"/>
      <c r="DB887" s="89"/>
      <c r="DC887" s="89"/>
      <c r="DD887" s="89"/>
      <c r="DE887" s="89"/>
      <c r="DF887" s="89"/>
      <c r="DG887" s="89"/>
      <c r="DH887" s="89"/>
      <c r="DI887" s="89"/>
      <c r="DJ887" s="89"/>
      <c r="DK887" s="89"/>
      <c r="DL887" s="89"/>
      <c r="DM887" s="89"/>
      <c r="DN887" s="89"/>
      <c r="DO887" s="89"/>
      <c r="DP887" s="89"/>
      <c r="DQ887" s="89"/>
      <c r="DR887" s="89"/>
      <c r="DS887" s="89"/>
      <c r="DT887" s="89"/>
      <c r="DU887" s="89"/>
      <c r="DV887" s="89"/>
      <c r="DW887" s="89"/>
      <c r="DX887" s="89"/>
      <c r="DY887" s="89"/>
      <c r="DZ887" s="89"/>
      <c r="EA887" s="89"/>
      <c r="EB887" s="89"/>
      <c r="EC887" s="89"/>
      <c r="ED887" s="89"/>
      <c r="EE887" s="89"/>
      <c r="EF887" s="89"/>
      <c r="EG887" s="89"/>
      <c r="EH887" s="89"/>
      <c r="EI887" s="89"/>
      <c r="EJ887" s="89"/>
      <c r="EK887" s="89"/>
      <c r="EL887" s="89"/>
      <c r="EM887" s="89"/>
      <c r="EN887" s="89"/>
      <c r="EO887" s="89"/>
      <c r="EP887" s="89"/>
      <c r="EQ887" s="89"/>
      <c r="ER887" s="89"/>
      <c r="ES887" s="89"/>
      <c r="ET887" s="89"/>
      <c r="EU887" s="89"/>
      <c r="EV887" s="89"/>
      <c r="EW887" s="89"/>
      <c r="EX887" s="89"/>
      <c r="EY887" s="89"/>
      <c r="EZ887" s="89"/>
      <c r="FA887" s="89"/>
      <c r="FB887" s="89"/>
      <c r="FC887" s="89"/>
      <c r="FD887" s="89"/>
      <c r="FE887" s="89"/>
      <c r="FF887" s="89"/>
      <c r="FG887" s="89"/>
      <c r="FH887" s="89"/>
      <c r="FI887" s="89"/>
      <c r="FJ887" s="89"/>
      <c r="FK887" s="89"/>
      <c r="FL887" s="89"/>
    </row>
    <row r="888" spans="1:168" ht="13">
      <c r="A888" s="89"/>
      <c r="B888" s="118"/>
      <c r="C888" s="85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  <c r="CR888" s="89"/>
      <c r="CS888" s="89"/>
      <c r="CT888" s="89"/>
      <c r="CU888" s="89"/>
      <c r="CV888" s="89"/>
      <c r="CW888" s="89"/>
      <c r="CX888" s="89"/>
      <c r="CY888" s="89"/>
      <c r="CZ888" s="89"/>
      <c r="DA888" s="89"/>
      <c r="DB888" s="89"/>
      <c r="DC888" s="89"/>
      <c r="DD888" s="89"/>
      <c r="DE888" s="89"/>
      <c r="DF888" s="89"/>
      <c r="DG888" s="89"/>
      <c r="DH888" s="89"/>
      <c r="DI888" s="89"/>
      <c r="DJ888" s="89"/>
      <c r="DK888" s="89"/>
      <c r="DL888" s="89"/>
      <c r="DM888" s="89"/>
      <c r="DN888" s="89"/>
      <c r="DO888" s="89"/>
      <c r="DP888" s="89"/>
      <c r="DQ888" s="89"/>
      <c r="DR888" s="89"/>
      <c r="DS888" s="89"/>
      <c r="DT888" s="89"/>
      <c r="DU888" s="89"/>
      <c r="DV888" s="89"/>
      <c r="DW888" s="89"/>
      <c r="DX888" s="89"/>
      <c r="DY888" s="89"/>
      <c r="DZ888" s="89"/>
      <c r="EA888" s="89"/>
      <c r="EB888" s="89"/>
      <c r="EC888" s="89"/>
      <c r="ED888" s="89"/>
      <c r="EE888" s="89"/>
      <c r="EF888" s="89"/>
      <c r="EG888" s="89"/>
      <c r="EH888" s="89"/>
      <c r="EI888" s="89"/>
      <c r="EJ888" s="89"/>
      <c r="EK888" s="89"/>
      <c r="EL888" s="89"/>
      <c r="EM888" s="89"/>
      <c r="EN888" s="89"/>
      <c r="EO888" s="89"/>
      <c r="EP888" s="89"/>
      <c r="EQ888" s="89"/>
      <c r="ER888" s="89"/>
      <c r="ES888" s="89"/>
      <c r="ET888" s="89"/>
      <c r="EU888" s="89"/>
      <c r="EV888" s="89"/>
      <c r="EW888" s="89"/>
      <c r="EX888" s="89"/>
      <c r="EY888" s="89"/>
      <c r="EZ888" s="89"/>
      <c r="FA888" s="89"/>
      <c r="FB888" s="89"/>
      <c r="FC888" s="89"/>
      <c r="FD888" s="89"/>
      <c r="FE888" s="89"/>
      <c r="FF888" s="89"/>
      <c r="FG888" s="89"/>
      <c r="FH888" s="89"/>
      <c r="FI888" s="89"/>
      <c r="FJ888" s="89"/>
      <c r="FK888" s="89"/>
      <c r="FL888" s="89"/>
    </row>
    <row r="889" spans="1:168" ht="13">
      <c r="A889" s="89"/>
      <c r="B889" s="118"/>
      <c r="C889" s="85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  <c r="CD889" s="89"/>
      <c r="CE889" s="89"/>
      <c r="CF889" s="89"/>
      <c r="CG889" s="89"/>
      <c r="CH889" s="89"/>
      <c r="CI889" s="89"/>
      <c r="CJ889" s="89"/>
      <c r="CK889" s="89"/>
      <c r="CL889" s="89"/>
      <c r="CM889" s="89"/>
      <c r="CN889" s="89"/>
      <c r="CO889" s="89"/>
      <c r="CP889" s="89"/>
      <c r="CQ889" s="89"/>
      <c r="CR889" s="89"/>
      <c r="CS889" s="89"/>
      <c r="CT889" s="89"/>
      <c r="CU889" s="89"/>
      <c r="CV889" s="89"/>
      <c r="CW889" s="89"/>
      <c r="CX889" s="89"/>
      <c r="CY889" s="89"/>
      <c r="CZ889" s="89"/>
      <c r="DA889" s="89"/>
      <c r="DB889" s="89"/>
      <c r="DC889" s="89"/>
      <c r="DD889" s="89"/>
      <c r="DE889" s="89"/>
      <c r="DF889" s="89"/>
      <c r="DG889" s="89"/>
      <c r="DH889" s="89"/>
      <c r="DI889" s="89"/>
      <c r="DJ889" s="89"/>
      <c r="DK889" s="89"/>
      <c r="DL889" s="89"/>
      <c r="DM889" s="89"/>
      <c r="DN889" s="89"/>
      <c r="DO889" s="89"/>
      <c r="DP889" s="89"/>
      <c r="DQ889" s="89"/>
      <c r="DR889" s="89"/>
      <c r="DS889" s="89"/>
      <c r="DT889" s="89"/>
      <c r="DU889" s="89"/>
      <c r="DV889" s="89"/>
      <c r="DW889" s="89"/>
      <c r="DX889" s="89"/>
      <c r="DY889" s="89"/>
      <c r="DZ889" s="89"/>
      <c r="EA889" s="89"/>
      <c r="EB889" s="89"/>
      <c r="EC889" s="89"/>
      <c r="ED889" s="89"/>
      <c r="EE889" s="89"/>
      <c r="EF889" s="89"/>
      <c r="EG889" s="89"/>
      <c r="EH889" s="89"/>
      <c r="EI889" s="89"/>
      <c r="EJ889" s="89"/>
      <c r="EK889" s="89"/>
      <c r="EL889" s="89"/>
      <c r="EM889" s="89"/>
      <c r="EN889" s="89"/>
      <c r="EO889" s="89"/>
      <c r="EP889" s="89"/>
      <c r="EQ889" s="89"/>
      <c r="ER889" s="89"/>
      <c r="ES889" s="89"/>
      <c r="ET889" s="89"/>
      <c r="EU889" s="89"/>
      <c r="EV889" s="89"/>
      <c r="EW889" s="89"/>
      <c r="EX889" s="89"/>
      <c r="EY889" s="89"/>
      <c r="EZ889" s="89"/>
      <c r="FA889" s="89"/>
      <c r="FB889" s="89"/>
      <c r="FC889" s="89"/>
      <c r="FD889" s="89"/>
      <c r="FE889" s="89"/>
      <c r="FF889" s="89"/>
      <c r="FG889" s="89"/>
      <c r="FH889" s="89"/>
      <c r="FI889" s="89"/>
      <c r="FJ889" s="89"/>
      <c r="FK889" s="89"/>
      <c r="FL889" s="89"/>
    </row>
    <row r="890" spans="1:168" ht="13">
      <c r="A890" s="89"/>
      <c r="B890" s="118"/>
      <c r="C890" s="85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  <c r="CB890" s="89"/>
      <c r="CC890" s="89"/>
      <c r="CD890" s="89"/>
      <c r="CE890" s="89"/>
      <c r="CF890" s="89"/>
      <c r="CG890" s="89"/>
      <c r="CH890" s="89"/>
      <c r="CI890" s="89"/>
      <c r="CJ890" s="89"/>
      <c r="CK890" s="89"/>
      <c r="CL890" s="89"/>
      <c r="CM890" s="89"/>
      <c r="CN890" s="89"/>
      <c r="CO890" s="89"/>
      <c r="CP890" s="89"/>
      <c r="CQ890" s="89"/>
      <c r="CR890" s="89"/>
      <c r="CS890" s="89"/>
      <c r="CT890" s="89"/>
      <c r="CU890" s="89"/>
      <c r="CV890" s="89"/>
      <c r="CW890" s="89"/>
      <c r="CX890" s="89"/>
      <c r="CY890" s="89"/>
      <c r="CZ890" s="89"/>
      <c r="DA890" s="89"/>
      <c r="DB890" s="89"/>
      <c r="DC890" s="89"/>
      <c r="DD890" s="89"/>
      <c r="DE890" s="89"/>
      <c r="DF890" s="89"/>
      <c r="DG890" s="89"/>
      <c r="DH890" s="89"/>
      <c r="DI890" s="89"/>
      <c r="DJ890" s="89"/>
      <c r="DK890" s="89"/>
      <c r="DL890" s="89"/>
      <c r="DM890" s="89"/>
      <c r="DN890" s="89"/>
      <c r="DO890" s="89"/>
      <c r="DP890" s="89"/>
      <c r="DQ890" s="89"/>
      <c r="DR890" s="89"/>
      <c r="DS890" s="89"/>
      <c r="DT890" s="89"/>
      <c r="DU890" s="89"/>
      <c r="DV890" s="89"/>
      <c r="DW890" s="89"/>
      <c r="DX890" s="89"/>
      <c r="DY890" s="89"/>
      <c r="DZ890" s="89"/>
      <c r="EA890" s="89"/>
      <c r="EB890" s="89"/>
      <c r="EC890" s="89"/>
      <c r="ED890" s="89"/>
      <c r="EE890" s="89"/>
      <c r="EF890" s="89"/>
      <c r="EG890" s="89"/>
      <c r="EH890" s="89"/>
      <c r="EI890" s="89"/>
      <c r="EJ890" s="89"/>
      <c r="EK890" s="89"/>
      <c r="EL890" s="89"/>
      <c r="EM890" s="89"/>
      <c r="EN890" s="89"/>
      <c r="EO890" s="89"/>
      <c r="EP890" s="89"/>
      <c r="EQ890" s="89"/>
      <c r="ER890" s="89"/>
      <c r="ES890" s="89"/>
      <c r="ET890" s="89"/>
      <c r="EU890" s="89"/>
      <c r="EV890" s="89"/>
      <c r="EW890" s="89"/>
      <c r="EX890" s="89"/>
      <c r="EY890" s="89"/>
      <c r="EZ890" s="89"/>
      <c r="FA890" s="89"/>
      <c r="FB890" s="89"/>
      <c r="FC890" s="89"/>
      <c r="FD890" s="89"/>
      <c r="FE890" s="89"/>
      <c r="FF890" s="89"/>
      <c r="FG890" s="89"/>
      <c r="FH890" s="89"/>
      <c r="FI890" s="89"/>
      <c r="FJ890" s="89"/>
      <c r="FK890" s="89"/>
      <c r="FL890" s="89"/>
    </row>
    <row r="891" spans="1:168" ht="13">
      <c r="A891" s="89"/>
      <c r="B891" s="118"/>
      <c r="C891" s="85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  <c r="CD891" s="89"/>
      <c r="CE891" s="89"/>
      <c r="CF891" s="89"/>
      <c r="CG891" s="89"/>
      <c r="CH891" s="89"/>
      <c r="CI891" s="89"/>
      <c r="CJ891" s="89"/>
      <c r="CK891" s="89"/>
      <c r="CL891" s="89"/>
      <c r="CM891" s="89"/>
      <c r="CN891" s="89"/>
      <c r="CO891" s="89"/>
      <c r="CP891" s="89"/>
      <c r="CQ891" s="89"/>
      <c r="CR891" s="89"/>
      <c r="CS891" s="89"/>
      <c r="CT891" s="89"/>
      <c r="CU891" s="89"/>
      <c r="CV891" s="89"/>
      <c r="CW891" s="89"/>
      <c r="CX891" s="89"/>
      <c r="CY891" s="89"/>
      <c r="CZ891" s="89"/>
      <c r="DA891" s="89"/>
      <c r="DB891" s="89"/>
      <c r="DC891" s="89"/>
      <c r="DD891" s="89"/>
      <c r="DE891" s="89"/>
      <c r="DF891" s="89"/>
      <c r="DG891" s="89"/>
      <c r="DH891" s="89"/>
      <c r="DI891" s="89"/>
      <c r="DJ891" s="89"/>
      <c r="DK891" s="89"/>
      <c r="DL891" s="89"/>
      <c r="DM891" s="89"/>
      <c r="DN891" s="89"/>
      <c r="DO891" s="89"/>
      <c r="DP891" s="89"/>
      <c r="DQ891" s="89"/>
      <c r="DR891" s="89"/>
      <c r="DS891" s="89"/>
      <c r="DT891" s="89"/>
      <c r="DU891" s="89"/>
      <c r="DV891" s="89"/>
      <c r="DW891" s="89"/>
      <c r="DX891" s="89"/>
      <c r="DY891" s="89"/>
      <c r="DZ891" s="89"/>
      <c r="EA891" s="89"/>
      <c r="EB891" s="89"/>
      <c r="EC891" s="89"/>
      <c r="ED891" s="89"/>
      <c r="EE891" s="89"/>
      <c r="EF891" s="89"/>
      <c r="EG891" s="89"/>
      <c r="EH891" s="89"/>
      <c r="EI891" s="89"/>
      <c r="EJ891" s="89"/>
      <c r="EK891" s="89"/>
      <c r="EL891" s="89"/>
      <c r="EM891" s="89"/>
      <c r="EN891" s="89"/>
      <c r="EO891" s="89"/>
      <c r="EP891" s="89"/>
      <c r="EQ891" s="89"/>
      <c r="ER891" s="89"/>
      <c r="ES891" s="89"/>
      <c r="ET891" s="89"/>
      <c r="EU891" s="89"/>
      <c r="EV891" s="89"/>
      <c r="EW891" s="89"/>
      <c r="EX891" s="89"/>
      <c r="EY891" s="89"/>
      <c r="EZ891" s="89"/>
      <c r="FA891" s="89"/>
      <c r="FB891" s="89"/>
      <c r="FC891" s="89"/>
      <c r="FD891" s="89"/>
      <c r="FE891" s="89"/>
      <c r="FF891" s="89"/>
      <c r="FG891" s="89"/>
      <c r="FH891" s="89"/>
      <c r="FI891" s="89"/>
      <c r="FJ891" s="89"/>
      <c r="FK891" s="89"/>
      <c r="FL891" s="89"/>
    </row>
    <row r="892" spans="1:168" ht="13">
      <c r="A892" s="89"/>
      <c r="B892" s="118"/>
      <c r="C892" s="85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  <c r="CD892" s="89"/>
      <c r="CE892" s="89"/>
      <c r="CF892" s="89"/>
      <c r="CG892" s="89"/>
      <c r="CH892" s="89"/>
      <c r="CI892" s="89"/>
      <c r="CJ892" s="89"/>
      <c r="CK892" s="89"/>
      <c r="CL892" s="89"/>
      <c r="CM892" s="89"/>
      <c r="CN892" s="89"/>
      <c r="CO892" s="89"/>
      <c r="CP892" s="89"/>
      <c r="CQ892" s="89"/>
      <c r="CR892" s="89"/>
      <c r="CS892" s="89"/>
      <c r="CT892" s="89"/>
      <c r="CU892" s="89"/>
      <c r="CV892" s="89"/>
      <c r="CW892" s="89"/>
      <c r="CX892" s="89"/>
      <c r="CY892" s="89"/>
      <c r="CZ892" s="89"/>
      <c r="DA892" s="89"/>
      <c r="DB892" s="89"/>
      <c r="DC892" s="89"/>
      <c r="DD892" s="89"/>
      <c r="DE892" s="89"/>
      <c r="DF892" s="89"/>
      <c r="DG892" s="89"/>
      <c r="DH892" s="89"/>
      <c r="DI892" s="89"/>
      <c r="DJ892" s="89"/>
      <c r="DK892" s="89"/>
      <c r="DL892" s="89"/>
      <c r="DM892" s="89"/>
      <c r="DN892" s="89"/>
      <c r="DO892" s="89"/>
      <c r="DP892" s="89"/>
      <c r="DQ892" s="89"/>
      <c r="DR892" s="89"/>
      <c r="DS892" s="89"/>
      <c r="DT892" s="89"/>
      <c r="DU892" s="89"/>
      <c r="DV892" s="89"/>
      <c r="DW892" s="89"/>
      <c r="DX892" s="89"/>
      <c r="DY892" s="89"/>
      <c r="DZ892" s="89"/>
      <c r="EA892" s="89"/>
      <c r="EB892" s="89"/>
      <c r="EC892" s="89"/>
      <c r="ED892" s="89"/>
      <c r="EE892" s="89"/>
      <c r="EF892" s="89"/>
      <c r="EG892" s="89"/>
      <c r="EH892" s="89"/>
      <c r="EI892" s="89"/>
      <c r="EJ892" s="89"/>
      <c r="EK892" s="89"/>
      <c r="EL892" s="89"/>
      <c r="EM892" s="89"/>
      <c r="EN892" s="89"/>
      <c r="EO892" s="89"/>
      <c r="EP892" s="89"/>
      <c r="EQ892" s="89"/>
      <c r="ER892" s="89"/>
      <c r="ES892" s="89"/>
      <c r="ET892" s="89"/>
      <c r="EU892" s="89"/>
      <c r="EV892" s="89"/>
      <c r="EW892" s="89"/>
      <c r="EX892" s="89"/>
      <c r="EY892" s="89"/>
      <c r="EZ892" s="89"/>
      <c r="FA892" s="89"/>
      <c r="FB892" s="89"/>
      <c r="FC892" s="89"/>
      <c r="FD892" s="89"/>
      <c r="FE892" s="89"/>
      <c r="FF892" s="89"/>
      <c r="FG892" s="89"/>
      <c r="FH892" s="89"/>
      <c r="FI892" s="89"/>
      <c r="FJ892" s="89"/>
      <c r="FK892" s="89"/>
      <c r="FL892" s="89"/>
    </row>
    <row r="893" spans="1:168" ht="13">
      <c r="A893" s="89"/>
      <c r="B893" s="118"/>
      <c r="C893" s="85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  <c r="CD893" s="89"/>
      <c r="CE893" s="89"/>
      <c r="CF893" s="89"/>
      <c r="CG893" s="89"/>
      <c r="CH893" s="89"/>
      <c r="CI893" s="89"/>
      <c r="CJ893" s="89"/>
      <c r="CK893" s="89"/>
      <c r="CL893" s="89"/>
      <c r="CM893" s="89"/>
      <c r="CN893" s="89"/>
      <c r="CO893" s="89"/>
      <c r="CP893" s="89"/>
      <c r="CQ893" s="89"/>
      <c r="CR893" s="89"/>
      <c r="CS893" s="89"/>
      <c r="CT893" s="89"/>
      <c r="CU893" s="89"/>
      <c r="CV893" s="89"/>
      <c r="CW893" s="89"/>
      <c r="CX893" s="89"/>
      <c r="CY893" s="89"/>
      <c r="CZ893" s="89"/>
      <c r="DA893" s="89"/>
      <c r="DB893" s="89"/>
      <c r="DC893" s="89"/>
      <c r="DD893" s="89"/>
      <c r="DE893" s="89"/>
      <c r="DF893" s="89"/>
      <c r="DG893" s="89"/>
      <c r="DH893" s="89"/>
      <c r="DI893" s="89"/>
      <c r="DJ893" s="89"/>
      <c r="DK893" s="89"/>
      <c r="DL893" s="89"/>
      <c r="DM893" s="89"/>
      <c r="DN893" s="89"/>
      <c r="DO893" s="89"/>
      <c r="DP893" s="89"/>
      <c r="DQ893" s="89"/>
      <c r="DR893" s="89"/>
      <c r="DS893" s="89"/>
      <c r="DT893" s="89"/>
      <c r="DU893" s="89"/>
      <c r="DV893" s="89"/>
      <c r="DW893" s="89"/>
      <c r="DX893" s="89"/>
      <c r="DY893" s="89"/>
      <c r="DZ893" s="89"/>
      <c r="EA893" s="89"/>
      <c r="EB893" s="89"/>
      <c r="EC893" s="89"/>
      <c r="ED893" s="89"/>
      <c r="EE893" s="89"/>
      <c r="EF893" s="89"/>
      <c r="EG893" s="89"/>
      <c r="EH893" s="89"/>
      <c r="EI893" s="89"/>
      <c r="EJ893" s="89"/>
      <c r="EK893" s="89"/>
      <c r="EL893" s="89"/>
      <c r="EM893" s="89"/>
      <c r="EN893" s="89"/>
      <c r="EO893" s="89"/>
      <c r="EP893" s="89"/>
      <c r="EQ893" s="89"/>
      <c r="ER893" s="89"/>
      <c r="ES893" s="89"/>
      <c r="ET893" s="89"/>
      <c r="EU893" s="89"/>
      <c r="EV893" s="89"/>
      <c r="EW893" s="89"/>
      <c r="EX893" s="89"/>
      <c r="EY893" s="89"/>
      <c r="EZ893" s="89"/>
      <c r="FA893" s="89"/>
      <c r="FB893" s="89"/>
      <c r="FC893" s="89"/>
      <c r="FD893" s="89"/>
      <c r="FE893" s="89"/>
      <c r="FF893" s="89"/>
      <c r="FG893" s="89"/>
      <c r="FH893" s="89"/>
      <c r="FI893" s="89"/>
      <c r="FJ893" s="89"/>
      <c r="FK893" s="89"/>
      <c r="FL893" s="89"/>
    </row>
    <row r="894" spans="1:168" ht="13">
      <c r="A894" s="89"/>
      <c r="B894" s="118"/>
      <c r="C894" s="85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  <c r="CD894" s="89"/>
      <c r="CE894" s="89"/>
      <c r="CF894" s="89"/>
      <c r="CG894" s="89"/>
      <c r="CH894" s="89"/>
      <c r="CI894" s="89"/>
      <c r="CJ894" s="89"/>
      <c r="CK894" s="89"/>
      <c r="CL894" s="89"/>
      <c r="CM894" s="89"/>
      <c r="CN894" s="89"/>
      <c r="CO894" s="89"/>
      <c r="CP894" s="89"/>
      <c r="CQ894" s="89"/>
      <c r="CR894" s="89"/>
      <c r="CS894" s="89"/>
      <c r="CT894" s="89"/>
      <c r="CU894" s="89"/>
      <c r="CV894" s="89"/>
      <c r="CW894" s="89"/>
      <c r="CX894" s="89"/>
      <c r="CY894" s="89"/>
      <c r="CZ894" s="89"/>
      <c r="DA894" s="89"/>
      <c r="DB894" s="89"/>
      <c r="DC894" s="89"/>
      <c r="DD894" s="89"/>
      <c r="DE894" s="89"/>
      <c r="DF894" s="89"/>
      <c r="DG894" s="89"/>
      <c r="DH894" s="89"/>
      <c r="DI894" s="89"/>
      <c r="DJ894" s="89"/>
      <c r="DK894" s="89"/>
      <c r="DL894" s="89"/>
      <c r="DM894" s="89"/>
      <c r="DN894" s="89"/>
      <c r="DO894" s="89"/>
      <c r="DP894" s="89"/>
      <c r="DQ894" s="89"/>
      <c r="DR894" s="89"/>
      <c r="DS894" s="89"/>
      <c r="DT894" s="89"/>
      <c r="DU894" s="89"/>
      <c r="DV894" s="89"/>
      <c r="DW894" s="89"/>
      <c r="DX894" s="89"/>
      <c r="DY894" s="89"/>
      <c r="DZ894" s="89"/>
      <c r="EA894" s="89"/>
      <c r="EB894" s="89"/>
      <c r="EC894" s="89"/>
      <c r="ED894" s="89"/>
      <c r="EE894" s="89"/>
      <c r="EF894" s="89"/>
      <c r="EG894" s="89"/>
      <c r="EH894" s="89"/>
      <c r="EI894" s="89"/>
      <c r="EJ894" s="89"/>
      <c r="EK894" s="89"/>
      <c r="EL894" s="89"/>
      <c r="EM894" s="89"/>
      <c r="EN894" s="89"/>
      <c r="EO894" s="89"/>
      <c r="EP894" s="89"/>
      <c r="EQ894" s="89"/>
      <c r="ER894" s="89"/>
      <c r="ES894" s="89"/>
      <c r="ET894" s="89"/>
      <c r="EU894" s="89"/>
      <c r="EV894" s="89"/>
      <c r="EW894" s="89"/>
      <c r="EX894" s="89"/>
      <c r="EY894" s="89"/>
      <c r="EZ894" s="89"/>
      <c r="FA894" s="89"/>
      <c r="FB894" s="89"/>
      <c r="FC894" s="89"/>
      <c r="FD894" s="89"/>
      <c r="FE894" s="89"/>
      <c r="FF894" s="89"/>
      <c r="FG894" s="89"/>
      <c r="FH894" s="89"/>
      <c r="FI894" s="89"/>
      <c r="FJ894" s="89"/>
      <c r="FK894" s="89"/>
      <c r="FL894" s="89"/>
    </row>
    <row r="895" spans="1:168" ht="13">
      <c r="A895" s="89"/>
      <c r="B895" s="118"/>
      <c r="C895" s="85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  <c r="CD895" s="89"/>
      <c r="CE895" s="89"/>
      <c r="CF895" s="89"/>
      <c r="CG895" s="89"/>
      <c r="CH895" s="89"/>
      <c r="CI895" s="89"/>
      <c r="CJ895" s="89"/>
      <c r="CK895" s="89"/>
      <c r="CL895" s="89"/>
      <c r="CM895" s="89"/>
      <c r="CN895" s="89"/>
      <c r="CO895" s="89"/>
      <c r="CP895" s="89"/>
      <c r="CQ895" s="89"/>
      <c r="CR895" s="89"/>
      <c r="CS895" s="89"/>
      <c r="CT895" s="89"/>
      <c r="CU895" s="89"/>
      <c r="CV895" s="89"/>
      <c r="CW895" s="89"/>
      <c r="CX895" s="89"/>
      <c r="CY895" s="89"/>
      <c r="CZ895" s="89"/>
      <c r="DA895" s="89"/>
      <c r="DB895" s="89"/>
      <c r="DC895" s="89"/>
      <c r="DD895" s="89"/>
      <c r="DE895" s="89"/>
      <c r="DF895" s="89"/>
      <c r="DG895" s="89"/>
      <c r="DH895" s="89"/>
      <c r="DI895" s="89"/>
      <c r="DJ895" s="89"/>
      <c r="DK895" s="89"/>
      <c r="DL895" s="89"/>
      <c r="DM895" s="89"/>
      <c r="DN895" s="89"/>
      <c r="DO895" s="89"/>
      <c r="DP895" s="89"/>
      <c r="DQ895" s="89"/>
      <c r="DR895" s="89"/>
      <c r="DS895" s="89"/>
      <c r="DT895" s="89"/>
      <c r="DU895" s="89"/>
      <c r="DV895" s="89"/>
      <c r="DW895" s="89"/>
      <c r="DX895" s="89"/>
      <c r="DY895" s="89"/>
      <c r="DZ895" s="89"/>
      <c r="EA895" s="89"/>
      <c r="EB895" s="89"/>
      <c r="EC895" s="89"/>
      <c r="ED895" s="89"/>
      <c r="EE895" s="89"/>
      <c r="EF895" s="89"/>
      <c r="EG895" s="89"/>
      <c r="EH895" s="89"/>
      <c r="EI895" s="89"/>
      <c r="EJ895" s="89"/>
      <c r="EK895" s="89"/>
      <c r="EL895" s="89"/>
      <c r="EM895" s="89"/>
      <c r="EN895" s="89"/>
      <c r="EO895" s="89"/>
      <c r="EP895" s="89"/>
      <c r="EQ895" s="89"/>
      <c r="ER895" s="89"/>
      <c r="ES895" s="89"/>
      <c r="ET895" s="89"/>
      <c r="EU895" s="89"/>
      <c r="EV895" s="89"/>
      <c r="EW895" s="89"/>
      <c r="EX895" s="89"/>
      <c r="EY895" s="89"/>
      <c r="EZ895" s="89"/>
      <c r="FA895" s="89"/>
      <c r="FB895" s="89"/>
      <c r="FC895" s="89"/>
      <c r="FD895" s="89"/>
      <c r="FE895" s="89"/>
      <c r="FF895" s="89"/>
      <c r="FG895" s="89"/>
      <c r="FH895" s="89"/>
      <c r="FI895" s="89"/>
      <c r="FJ895" s="89"/>
      <c r="FK895" s="89"/>
      <c r="FL895" s="89"/>
    </row>
    <row r="896" spans="1:168" ht="13">
      <c r="A896" s="89"/>
      <c r="B896" s="118"/>
      <c r="C896" s="85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  <c r="CD896" s="89"/>
      <c r="CE896" s="89"/>
      <c r="CF896" s="89"/>
      <c r="CG896" s="89"/>
      <c r="CH896" s="89"/>
      <c r="CI896" s="89"/>
      <c r="CJ896" s="89"/>
      <c r="CK896" s="89"/>
      <c r="CL896" s="89"/>
      <c r="CM896" s="89"/>
      <c r="CN896" s="89"/>
      <c r="CO896" s="89"/>
      <c r="CP896" s="89"/>
      <c r="CQ896" s="89"/>
      <c r="CR896" s="89"/>
      <c r="CS896" s="89"/>
      <c r="CT896" s="89"/>
      <c r="CU896" s="89"/>
      <c r="CV896" s="89"/>
      <c r="CW896" s="89"/>
      <c r="CX896" s="89"/>
      <c r="CY896" s="89"/>
      <c r="CZ896" s="89"/>
      <c r="DA896" s="89"/>
      <c r="DB896" s="89"/>
      <c r="DC896" s="89"/>
      <c r="DD896" s="89"/>
      <c r="DE896" s="89"/>
      <c r="DF896" s="89"/>
      <c r="DG896" s="89"/>
      <c r="DH896" s="89"/>
      <c r="DI896" s="89"/>
      <c r="DJ896" s="89"/>
      <c r="DK896" s="89"/>
      <c r="DL896" s="89"/>
      <c r="DM896" s="89"/>
      <c r="DN896" s="89"/>
      <c r="DO896" s="89"/>
      <c r="DP896" s="89"/>
      <c r="DQ896" s="89"/>
      <c r="DR896" s="89"/>
      <c r="DS896" s="89"/>
      <c r="DT896" s="89"/>
      <c r="DU896" s="89"/>
      <c r="DV896" s="89"/>
      <c r="DW896" s="89"/>
      <c r="DX896" s="89"/>
      <c r="DY896" s="89"/>
      <c r="DZ896" s="89"/>
      <c r="EA896" s="89"/>
      <c r="EB896" s="89"/>
      <c r="EC896" s="89"/>
      <c r="ED896" s="89"/>
      <c r="EE896" s="89"/>
      <c r="EF896" s="89"/>
      <c r="EG896" s="89"/>
      <c r="EH896" s="89"/>
      <c r="EI896" s="89"/>
      <c r="EJ896" s="89"/>
      <c r="EK896" s="89"/>
      <c r="EL896" s="89"/>
      <c r="EM896" s="89"/>
      <c r="EN896" s="89"/>
      <c r="EO896" s="89"/>
      <c r="EP896" s="89"/>
      <c r="EQ896" s="89"/>
      <c r="ER896" s="89"/>
      <c r="ES896" s="89"/>
      <c r="ET896" s="89"/>
      <c r="EU896" s="89"/>
      <c r="EV896" s="89"/>
      <c r="EW896" s="89"/>
      <c r="EX896" s="89"/>
      <c r="EY896" s="89"/>
      <c r="EZ896" s="89"/>
      <c r="FA896" s="89"/>
      <c r="FB896" s="89"/>
      <c r="FC896" s="89"/>
      <c r="FD896" s="89"/>
      <c r="FE896" s="89"/>
      <c r="FF896" s="89"/>
      <c r="FG896" s="89"/>
      <c r="FH896" s="89"/>
      <c r="FI896" s="89"/>
      <c r="FJ896" s="89"/>
      <c r="FK896" s="89"/>
      <c r="FL896" s="89"/>
    </row>
    <row r="897" spans="1:168" ht="13">
      <c r="A897" s="89"/>
      <c r="B897" s="118"/>
      <c r="C897" s="85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  <c r="CD897" s="89"/>
      <c r="CE897" s="89"/>
      <c r="CF897" s="89"/>
      <c r="CG897" s="89"/>
      <c r="CH897" s="89"/>
      <c r="CI897" s="89"/>
      <c r="CJ897" s="89"/>
      <c r="CK897" s="89"/>
      <c r="CL897" s="89"/>
      <c r="CM897" s="89"/>
      <c r="CN897" s="89"/>
      <c r="CO897" s="89"/>
      <c r="CP897" s="89"/>
      <c r="CQ897" s="89"/>
      <c r="CR897" s="89"/>
      <c r="CS897" s="89"/>
      <c r="CT897" s="89"/>
      <c r="CU897" s="89"/>
      <c r="CV897" s="89"/>
      <c r="CW897" s="89"/>
      <c r="CX897" s="89"/>
      <c r="CY897" s="89"/>
      <c r="CZ897" s="89"/>
      <c r="DA897" s="89"/>
      <c r="DB897" s="89"/>
      <c r="DC897" s="89"/>
      <c r="DD897" s="89"/>
      <c r="DE897" s="89"/>
      <c r="DF897" s="89"/>
      <c r="DG897" s="89"/>
      <c r="DH897" s="89"/>
      <c r="DI897" s="89"/>
      <c r="DJ897" s="89"/>
      <c r="DK897" s="89"/>
      <c r="DL897" s="89"/>
      <c r="DM897" s="89"/>
      <c r="DN897" s="89"/>
      <c r="DO897" s="89"/>
      <c r="DP897" s="89"/>
      <c r="DQ897" s="89"/>
      <c r="DR897" s="89"/>
      <c r="DS897" s="89"/>
      <c r="DT897" s="89"/>
      <c r="DU897" s="89"/>
      <c r="DV897" s="89"/>
      <c r="DW897" s="89"/>
      <c r="DX897" s="89"/>
      <c r="DY897" s="89"/>
      <c r="DZ897" s="89"/>
      <c r="EA897" s="89"/>
      <c r="EB897" s="89"/>
      <c r="EC897" s="89"/>
      <c r="ED897" s="89"/>
      <c r="EE897" s="89"/>
      <c r="EF897" s="89"/>
      <c r="EG897" s="89"/>
      <c r="EH897" s="89"/>
      <c r="EI897" s="89"/>
      <c r="EJ897" s="89"/>
      <c r="EK897" s="89"/>
      <c r="EL897" s="89"/>
      <c r="EM897" s="89"/>
      <c r="EN897" s="89"/>
      <c r="EO897" s="89"/>
      <c r="EP897" s="89"/>
      <c r="EQ897" s="89"/>
      <c r="ER897" s="89"/>
      <c r="ES897" s="89"/>
      <c r="ET897" s="89"/>
      <c r="EU897" s="89"/>
      <c r="EV897" s="89"/>
      <c r="EW897" s="89"/>
      <c r="EX897" s="89"/>
      <c r="EY897" s="89"/>
      <c r="EZ897" s="89"/>
      <c r="FA897" s="89"/>
      <c r="FB897" s="89"/>
      <c r="FC897" s="89"/>
      <c r="FD897" s="89"/>
      <c r="FE897" s="89"/>
      <c r="FF897" s="89"/>
      <c r="FG897" s="89"/>
      <c r="FH897" s="89"/>
      <c r="FI897" s="89"/>
      <c r="FJ897" s="89"/>
      <c r="FK897" s="89"/>
      <c r="FL897" s="89"/>
    </row>
    <row r="898" spans="1:168" ht="13">
      <c r="A898" s="89"/>
      <c r="B898" s="118"/>
      <c r="C898" s="85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  <c r="CD898" s="89"/>
      <c r="CE898" s="89"/>
      <c r="CF898" s="89"/>
      <c r="CG898" s="89"/>
      <c r="CH898" s="89"/>
      <c r="CI898" s="89"/>
      <c r="CJ898" s="89"/>
      <c r="CK898" s="89"/>
      <c r="CL898" s="89"/>
      <c r="CM898" s="89"/>
      <c r="CN898" s="89"/>
      <c r="CO898" s="89"/>
      <c r="CP898" s="89"/>
      <c r="CQ898" s="89"/>
      <c r="CR898" s="89"/>
      <c r="CS898" s="89"/>
      <c r="CT898" s="89"/>
      <c r="CU898" s="89"/>
      <c r="CV898" s="89"/>
      <c r="CW898" s="89"/>
      <c r="CX898" s="89"/>
      <c r="CY898" s="89"/>
      <c r="CZ898" s="89"/>
      <c r="DA898" s="89"/>
      <c r="DB898" s="89"/>
      <c r="DC898" s="89"/>
      <c r="DD898" s="89"/>
      <c r="DE898" s="89"/>
      <c r="DF898" s="89"/>
      <c r="DG898" s="89"/>
      <c r="DH898" s="89"/>
      <c r="DI898" s="89"/>
      <c r="DJ898" s="89"/>
      <c r="DK898" s="89"/>
      <c r="DL898" s="89"/>
      <c r="DM898" s="89"/>
      <c r="DN898" s="89"/>
      <c r="DO898" s="89"/>
      <c r="DP898" s="89"/>
      <c r="DQ898" s="89"/>
      <c r="DR898" s="89"/>
      <c r="DS898" s="89"/>
      <c r="DT898" s="89"/>
      <c r="DU898" s="89"/>
      <c r="DV898" s="89"/>
      <c r="DW898" s="89"/>
      <c r="DX898" s="89"/>
      <c r="DY898" s="89"/>
      <c r="DZ898" s="89"/>
      <c r="EA898" s="89"/>
      <c r="EB898" s="89"/>
      <c r="EC898" s="89"/>
      <c r="ED898" s="89"/>
      <c r="EE898" s="89"/>
      <c r="EF898" s="89"/>
      <c r="EG898" s="89"/>
      <c r="EH898" s="89"/>
      <c r="EI898" s="89"/>
      <c r="EJ898" s="89"/>
      <c r="EK898" s="89"/>
      <c r="EL898" s="89"/>
      <c r="EM898" s="89"/>
      <c r="EN898" s="89"/>
      <c r="EO898" s="89"/>
      <c r="EP898" s="89"/>
      <c r="EQ898" s="89"/>
      <c r="ER898" s="89"/>
      <c r="ES898" s="89"/>
      <c r="ET898" s="89"/>
      <c r="EU898" s="89"/>
      <c r="EV898" s="89"/>
      <c r="EW898" s="89"/>
      <c r="EX898" s="89"/>
      <c r="EY898" s="89"/>
      <c r="EZ898" s="89"/>
      <c r="FA898" s="89"/>
      <c r="FB898" s="89"/>
      <c r="FC898" s="89"/>
      <c r="FD898" s="89"/>
      <c r="FE898" s="89"/>
      <c r="FF898" s="89"/>
      <c r="FG898" s="89"/>
      <c r="FH898" s="89"/>
      <c r="FI898" s="89"/>
      <c r="FJ898" s="89"/>
      <c r="FK898" s="89"/>
      <c r="FL898" s="89"/>
    </row>
    <row r="899" spans="1:168" ht="13">
      <c r="A899" s="89"/>
      <c r="B899" s="118"/>
      <c r="C899" s="85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  <c r="CD899" s="89"/>
      <c r="CE899" s="89"/>
      <c r="CF899" s="89"/>
      <c r="CG899" s="89"/>
      <c r="CH899" s="89"/>
      <c r="CI899" s="89"/>
      <c r="CJ899" s="89"/>
      <c r="CK899" s="89"/>
      <c r="CL899" s="89"/>
      <c r="CM899" s="89"/>
      <c r="CN899" s="89"/>
      <c r="CO899" s="89"/>
      <c r="CP899" s="89"/>
      <c r="CQ899" s="89"/>
      <c r="CR899" s="89"/>
      <c r="CS899" s="89"/>
      <c r="CT899" s="89"/>
      <c r="CU899" s="89"/>
      <c r="CV899" s="89"/>
      <c r="CW899" s="89"/>
      <c r="CX899" s="89"/>
      <c r="CY899" s="89"/>
      <c r="CZ899" s="89"/>
      <c r="DA899" s="89"/>
      <c r="DB899" s="89"/>
      <c r="DC899" s="89"/>
      <c r="DD899" s="89"/>
      <c r="DE899" s="89"/>
      <c r="DF899" s="89"/>
      <c r="DG899" s="89"/>
      <c r="DH899" s="89"/>
      <c r="DI899" s="89"/>
      <c r="DJ899" s="89"/>
      <c r="DK899" s="89"/>
      <c r="DL899" s="89"/>
      <c r="DM899" s="89"/>
      <c r="DN899" s="89"/>
      <c r="DO899" s="89"/>
      <c r="DP899" s="89"/>
      <c r="DQ899" s="89"/>
      <c r="DR899" s="89"/>
      <c r="DS899" s="89"/>
      <c r="DT899" s="89"/>
      <c r="DU899" s="89"/>
      <c r="DV899" s="89"/>
      <c r="DW899" s="89"/>
      <c r="DX899" s="89"/>
      <c r="DY899" s="89"/>
      <c r="DZ899" s="89"/>
      <c r="EA899" s="89"/>
      <c r="EB899" s="89"/>
      <c r="EC899" s="89"/>
      <c r="ED899" s="89"/>
      <c r="EE899" s="89"/>
      <c r="EF899" s="89"/>
      <c r="EG899" s="89"/>
      <c r="EH899" s="89"/>
      <c r="EI899" s="89"/>
      <c r="EJ899" s="89"/>
      <c r="EK899" s="89"/>
      <c r="EL899" s="89"/>
      <c r="EM899" s="89"/>
      <c r="EN899" s="89"/>
      <c r="EO899" s="89"/>
      <c r="EP899" s="89"/>
      <c r="EQ899" s="89"/>
      <c r="ER899" s="89"/>
      <c r="ES899" s="89"/>
      <c r="ET899" s="89"/>
      <c r="EU899" s="89"/>
      <c r="EV899" s="89"/>
      <c r="EW899" s="89"/>
      <c r="EX899" s="89"/>
      <c r="EY899" s="89"/>
      <c r="EZ899" s="89"/>
      <c r="FA899" s="89"/>
      <c r="FB899" s="89"/>
      <c r="FC899" s="89"/>
      <c r="FD899" s="89"/>
      <c r="FE899" s="89"/>
      <c r="FF899" s="89"/>
      <c r="FG899" s="89"/>
      <c r="FH899" s="89"/>
      <c r="FI899" s="89"/>
      <c r="FJ899" s="89"/>
      <c r="FK899" s="89"/>
      <c r="FL899" s="89"/>
    </row>
    <row r="900" spans="1:168" ht="13">
      <c r="A900" s="89"/>
      <c r="B900" s="118"/>
      <c r="C900" s="85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  <c r="CR900" s="89"/>
      <c r="CS900" s="89"/>
      <c r="CT900" s="89"/>
      <c r="CU900" s="89"/>
      <c r="CV900" s="89"/>
      <c r="CW900" s="89"/>
      <c r="CX900" s="89"/>
      <c r="CY900" s="89"/>
      <c r="CZ900" s="89"/>
      <c r="DA900" s="89"/>
      <c r="DB900" s="89"/>
      <c r="DC900" s="89"/>
      <c r="DD900" s="89"/>
      <c r="DE900" s="89"/>
      <c r="DF900" s="89"/>
      <c r="DG900" s="89"/>
      <c r="DH900" s="89"/>
      <c r="DI900" s="89"/>
      <c r="DJ900" s="89"/>
      <c r="DK900" s="89"/>
      <c r="DL900" s="89"/>
      <c r="DM900" s="89"/>
      <c r="DN900" s="89"/>
      <c r="DO900" s="89"/>
      <c r="DP900" s="89"/>
      <c r="DQ900" s="89"/>
      <c r="DR900" s="89"/>
      <c r="DS900" s="89"/>
      <c r="DT900" s="89"/>
      <c r="DU900" s="89"/>
      <c r="DV900" s="89"/>
      <c r="DW900" s="89"/>
      <c r="DX900" s="89"/>
      <c r="DY900" s="89"/>
      <c r="DZ900" s="89"/>
      <c r="EA900" s="89"/>
      <c r="EB900" s="89"/>
      <c r="EC900" s="89"/>
      <c r="ED900" s="89"/>
      <c r="EE900" s="89"/>
      <c r="EF900" s="89"/>
      <c r="EG900" s="89"/>
      <c r="EH900" s="89"/>
      <c r="EI900" s="89"/>
      <c r="EJ900" s="89"/>
      <c r="EK900" s="89"/>
      <c r="EL900" s="89"/>
      <c r="EM900" s="89"/>
      <c r="EN900" s="89"/>
      <c r="EO900" s="89"/>
      <c r="EP900" s="89"/>
      <c r="EQ900" s="89"/>
      <c r="ER900" s="89"/>
      <c r="ES900" s="89"/>
      <c r="ET900" s="89"/>
      <c r="EU900" s="89"/>
      <c r="EV900" s="89"/>
      <c r="EW900" s="89"/>
      <c r="EX900" s="89"/>
      <c r="EY900" s="89"/>
      <c r="EZ900" s="89"/>
      <c r="FA900" s="89"/>
      <c r="FB900" s="89"/>
      <c r="FC900" s="89"/>
      <c r="FD900" s="89"/>
      <c r="FE900" s="89"/>
      <c r="FF900" s="89"/>
      <c r="FG900" s="89"/>
      <c r="FH900" s="89"/>
      <c r="FI900" s="89"/>
      <c r="FJ900" s="89"/>
      <c r="FK900" s="89"/>
      <c r="FL900" s="89"/>
    </row>
    <row r="901" spans="1:168" ht="13">
      <c r="A901" s="89"/>
      <c r="B901" s="118"/>
      <c r="C901" s="85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  <c r="CD901" s="89"/>
      <c r="CE901" s="89"/>
      <c r="CF901" s="89"/>
      <c r="CG901" s="89"/>
      <c r="CH901" s="89"/>
      <c r="CI901" s="89"/>
      <c r="CJ901" s="89"/>
      <c r="CK901" s="89"/>
      <c r="CL901" s="89"/>
      <c r="CM901" s="89"/>
      <c r="CN901" s="89"/>
      <c r="CO901" s="89"/>
      <c r="CP901" s="89"/>
      <c r="CQ901" s="89"/>
      <c r="CR901" s="89"/>
      <c r="CS901" s="89"/>
      <c r="CT901" s="89"/>
      <c r="CU901" s="89"/>
      <c r="CV901" s="89"/>
      <c r="CW901" s="89"/>
      <c r="CX901" s="89"/>
      <c r="CY901" s="89"/>
      <c r="CZ901" s="89"/>
      <c r="DA901" s="89"/>
      <c r="DB901" s="89"/>
      <c r="DC901" s="89"/>
      <c r="DD901" s="89"/>
      <c r="DE901" s="89"/>
      <c r="DF901" s="89"/>
      <c r="DG901" s="89"/>
      <c r="DH901" s="89"/>
      <c r="DI901" s="89"/>
      <c r="DJ901" s="89"/>
      <c r="DK901" s="89"/>
      <c r="DL901" s="89"/>
      <c r="DM901" s="89"/>
      <c r="DN901" s="89"/>
      <c r="DO901" s="89"/>
      <c r="DP901" s="89"/>
      <c r="DQ901" s="89"/>
      <c r="DR901" s="89"/>
      <c r="DS901" s="89"/>
      <c r="DT901" s="89"/>
      <c r="DU901" s="89"/>
      <c r="DV901" s="89"/>
      <c r="DW901" s="89"/>
      <c r="DX901" s="89"/>
      <c r="DY901" s="89"/>
      <c r="DZ901" s="89"/>
      <c r="EA901" s="89"/>
      <c r="EB901" s="89"/>
      <c r="EC901" s="89"/>
      <c r="ED901" s="89"/>
      <c r="EE901" s="89"/>
      <c r="EF901" s="89"/>
      <c r="EG901" s="89"/>
      <c r="EH901" s="89"/>
      <c r="EI901" s="89"/>
      <c r="EJ901" s="89"/>
      <c r="EK901" s="89"/>
      <c r="EL901" s="89"/>
      <c r="EM901" s="89"/>
      <c r="EN901" s="89"/>
      <c r="EO901" s="89"/>
      <c r="EP901" s="89"/>
      <c r="EQ901" s="89"/>
      <c r="ER901" s="89"/>
      <c r="ES901" s="89"/>
      <c r="ET901" s="89"/>
      <c r="EU901" s="89"/>
      <c r="EV901" s="89"/>
      <c r="EW901" s="89"/>
      <c r="EX901" s="89"/>
      <c r="EY901" s="89"/>
      <c r="EZ901" s="89"/>
      <c r="FA901" s="89"/>
      <c r="FB901" s="89"/>
      <c r="FC901" s="89"/>
      <c r="FD901" s="89"/>
      <c r="FE901" s="89"/>
      <c r="FF901" s="89"/>
      <c r="FG901" s="89"/>
      <c r="FH901" s="89"/>
      <c r="FI901" s="89"/>
      <c r="FJ901" s="89"/>
      <c r="FK901" s="89"/>
      <c r="FL901" s="89"/>
    </row>
    <row r="902" spans="1:168" ht="13">
      <c r="A902" s="89"/>
      <c r="B902" s="118"/>
      <c r="C902" s="85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  <c r="CD902" s="89"/>
      <c r="CE902" s="89"/>
      <c r="CF902" s="89"/>
      <c r="CG902" s="89"/>
      <c r="CH902" s="89"/>
      <c r="CI902" s="89"/>
      <c r="CJ902" s="89"/>
      <c r="CK902" s="89"/>
      <c r="CL902" s="89"/>
      <c r="CM902" s="89"/>
      <c r="CN902" s="89"/>
      <c r="CO902" s="89"/>
      <c r="CP902" s="89"/>
      <c r="CQ902" s="89"/>
      <c r="CR902" s="89"/>
      <c r="CS902" s="89"/>
      <c r="CT902" s="89"/>
      <c r="CU902" s="89"/>
      <c r="CV902" s="89"/>
      <c r="CW902" s="89"/>
      <c r="CX902" s="89"/>
      <c r="CY902" s="89"/>
      <c r="CZ902" s="89"/>
      <c r="DA902" s="89"/>
      <c r="DB902" s="89"/>
      <c r="DC902" s="89"/>
      <c r="DD902" s="89"/>
      <c r="DE902" s="89"/>
      <c r="DF902" s="89"/>
      <c r="DG902" s="89"/>
      <c r="DH902" s="89"/>
      <c r="DI902" s="89"/>
      <c r="DJ902" s="89"/>
      <c r="DK902" s="89"/>
      <c r="DL902" s="89"/>
      <c r="DM902" s="89"/>
      <c r="DN902" s="89"/>
      <c r="DO902" s="89"/>
      <c r="DP902" s="89"/>
      <c r="DQ902" s="89"/>
      <c r="DR902" s="89"/>
      <c r="DS902" s="89"/>
      <c r="DT902" s="89"/>
      <c r="DU902" s="89"/>
      <c r="DV902" s="89"/>
      <c r="DW902" s="89"/>
      <c r="DX902" s="89"/>
      <c r="DY902" s="89"/>
      <c r="DZ902" s="89"/>
      <c r="EA902" s="89"/>
      <c r="EB902" s="89"/>
      <c r="EC902" s="89"/>
      <c r="ED902" s="89"/>
      <c r="EE902" s="89"/>
      <c r="EF902" s="89"/>
      <c r="EG902" s="89"/>
      <c r="EH902" s="89"/>
      <c r="EI902" s="89"/>
      <c r="EJ902" s="89"/>
      <c r="EK902" s="89"/>
      <c r="EL902" s="89"/>
      <c r="EM902" s="89"/>
      <c r="EN902" s="89"/>
      <c r="EO902" s="89"/>
      <c r="EP902" s="89"/>
      <c r="EQ902" s="89"/>
      <c r="ER902" s="89"/>
      <c r="ES902" s="89"/>
      <c r="ET902" s="89"/>
      <c r="EU902" s="89"/>
      <c r="EV902" s="89"/>
      <c r="EW902" s="89"/>
      <c r="EX902" s="89"/>
      <c r="EY902" s="89"/>
      <c r="EZ902" s="89"/>
      <c r="FA902" s="89"/>
      <c r="FB902" s="89"/>
      <c r="FC902" s="89"/>
      <c r="FD902" s="89"/>
      <c r="FE902" s="89"/>
      <c r="FF902" s="89"/>
      <c r="FG902" s="89"/>
      <c r="FH902" s="89"/>
      <c r="FI902" s="89"/>
      <c r="FJ902" s="89"/>
      <c r="FK902" s="89"/>
      <c r="FL902" s="89"/>
    </row>
    <row r="903" spans="1:168" ht="13">
      <c r="A903" s="89"/>
      <c r="B903" s="118"/>
      <c r="C903" s="85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  <c r="CB903" s="89"/>
      <c r="CC903" s="89"/>
      <c r="CD903" s="89"/>
      <c r="CE903" s="89"/>
      <c r="CF903" s="89"/>
      <c r="CG903" s="89"/>
      <c r="CH903" s="89"/>
      <c r="CI903" s="89"/>
      <c r="CJ903" s="89"/>
      <c r="CK903" s="89"/>
      <c r="CL903" s="89"/>
      <c r="CM903" s="89"/>
      <c r="CN903" s="89"/>
      <c r="CO903" s="89"/>
      <c r="CP903" s="89"/>
      <c r="CQ903" s="89"/>
      <c r="CR903" s="89"/>
      <c r="CS903" s="89"/>
      <c r="CT903" s="89"/>
      <c r="CU903" s="89"/>
      <c r="CV903" s="89"/>
      <c r="CW903" s="89"/>
      <c r="CX903" s="89"/>
      <c r="CY903" s="89"/>
      <c r="CZ903" s="89"/>
      <c r="DA903" s="89"/>
      <c r="DB903" s="89"/>
      <c r="DC903" s="89"/>
      <c r="DD903" s="89"/>
      <c r="DE903" s="89"/>
      <c r="DF903" s="89"/>
      <c r="DG903" s="89"/>
      <c r="DH903" s="89"/>
      <c r="DI903" s="89"/>
      <c r="DJ903" s="89"/>
      <c r="DK903" s="89"/>
      <c r="DL903" s="89"/>
      <c r="DM903" s="89"/>
      <c r="DN903" s="89"/>
      <c r="DO903" s="89"/>
      <c r="DP903" s="89"/>
      <c r="DQ903" s="89"/>
      <c r="DR903" s="89"/>
      <c r="DS903" s="89"/>
      <c r="DT903" s="89"/>
      <c r="DU903" s="89"/>
      <c r="DV903" s="89"/>
      <c r="DW903" s="89"/>
      <c r="DX903" s="89"/>
      <c r="DY903" s="89"/>
      <c r="DZ903" s="89"/>
      <c r="EA903" s="89"/>
      <c r="EB903" s="89"/>
      <c r="EC903" s="89"/>
      <c r="ED903" s="89"/>
      <c r="EE903" s="89"/>
      <c r="EF903" s="89"/>
      <c r="EG903" s="89"/>
      <c r="EH903" s="89"/>
      <c r="EI903" s="89"/>
      <c r="EJ903" s="89"/>
      <c r="EK903" s="89"/>
      <c r="EL903" s="89"/>
      <c r="EM903" s="89"/>
      <c r="EN903" s="89"/>
      <c r="EO903" s="89"/>
      <c r="EP903" s="89"/>
      <c r="EQ903" s="89"/>
      <c r="ER903" s="89"/>
      <c r="ES903" s="89"/>
      <c r="ET903" s="89"/>
      <c r="EU903" s="89"/>
      <c r="EV903" s="89"/>
      <c r="EW903" s="89"/>
      <c r="EX903" s="89"/>
      <c r="EY903" s="89"/>
      <c r="EZ903" s="89"/>
      <c r="FA903" s="89"/>
      <c r="FB903" s="89"/>
      <c r="FC903" s="89"/>
      <c r="FD903" s="89"/>
      <c r="FE903" s="89"/>
      <c r="FF903" s="89"/>
      <c r="FG903" s="89"/>
      <c r="FH903" s="89"/>
      <c r="FI903" s="89"/>
      <c r="FJ903" s="89"/>
      <c r="FK903" s="89"/>
      <c r="FL903" s="89"/>
    </row>
    <row r="904" spans="1:168" ht="13">
      <c r="A904" s="89"/>
      <c r="B904" s="118"/>
      <c r="C904" s="85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  <c r="CB904" s="89"/>
      <c r="CC904" s="89"/>
      <c r="CD904" s="89"/>
      <c r="CE904" s="89"/>
      <c r="CF904" s="89"/>
      <c r="CG904" s="89"/>
      <c r="CH904" s="89"/>
      <c r="CI904" s="89"/>
      <c r="CJ904" s="89"/>
      <c r="CK904" s="89"/>
      <c r="CL904" s="89"/>
      <c r="CM904" s="89"/>
      <c r="CN904" s="89"/>
      <c r="CO904" s="89"/>
      <c r="CP904" s="89"/>
      <c r="CQ904" s="89"/>
      <c r="CR904" s="89"/>
      <c r="CS904" s="89"/>
      <c r="CT904" s="89"/>
      <c r="CU904" s="89"/>
      <c r="CV904" s="89"/>
      <c r="CW904" s="89"/>
      <c r="CX904" s="89"/>
      <c r="CY904" s="89"/>
      <c r="CZ904" s="89"/>
      <c r="DA904" s="89"/>
      <c r="DB904" s="89"/>
      <c r="DC904" s="89"/>
      <c r="DD904" s="89"/>
      <c r="DE904" s="89"/>
      <c r="DF904" s="89"/>
      <c r="DG904" s="89"/>
      <c r="DH904" s="89"/>
      <c r="DI904" s="89"/>
      <c r="DJ904" s="89"/>
      <c r="DK904" s="89"/>
      <c r="DL904" s="89"/>
      <c r="DM904" s="89"/>
      <c r="DN904" s="89"/>
      <c r="DO904" s="89"/>
      <c r="DP904" s="89"/>
      <c r="DQ904" s="89"/>
      <c r="DR904" s="89"/>
      <c r="DS904" s="89"/>
      <c r="DT904" s="89"/>
      <c r="DU904" s="89"/>
      <c r="DV904" s="89"/>
      <c r="DW904" s="89"/>
      <c r="DX904" s="89"/>
      <c r="DY904" s="89"/>
      <c r="DZ904" s="89"/>
      <c r="EA904" s="89"/>
      <c r="EB904" s="89"/>
      <c r="EC904" s="89"/>
      <c r="ED904" s="89"/>
      <c r="EE904" s="89"/>
      <c r="EF904" s="89"/>
      <c r="EG904" s="89"/>
      <c r="EH904" s="89"/>
      <c r="EI904" s="89"/>
      <c r="EJ904" s="89"/>
      <c r="EK904" s="89"/>
      <c r="EL904" s="89"/>
      <c r="EM904" s="89"/>
      <c r="EN904" s="89"/>
      <c r="EO904" s="89"/>
      <c r="EP904" s="89"/>
      <c r="EQ904" s="89"/>
      <c r="ER904" s="89"/>
      <c r="ES904" s="89"/>
      <c r="ET904" s="89"/>
      <c r="EU904" s="89"/>
      <c r="EV904" s="89"/>
      <c r="EW904" s="89"/>
      <c r="EX904" s="89"/>
      <c r="EY904" s="89"/>
      <c r="EZ904" s="89"/>
      <c r="FA904" s="89"/>
      <c r="FB904" s="89"/>
      <c r="FC904" s="89"/>
      <c r="FD904" s="89"/>
      <c r="FE904" s="89"/>
      <c r="FF904" s="89"/>
      <c r="FG904" s="89"/>
      <c r="FH904" s="89"/>
      <c r="FI904" s="89"/>
      <c r="FJ904" s="89"/>
      <c r="FK904" s="89"/>
      <c r="FL904" s="89"/>
    </row>
    <row r="905" spans="1:168" ht="13">
      <c r="A905" s="89"/>
      <c r="B905" s="118"/>
      <c r="C905" s="85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  <c r="CD905" s="89"/>
      <c r="CE905" s="89"/>
      <c r="CF905" s="89"/>
      <c r="CG905" s="89"/>
      <c r="CH905" s="89"/>
      <c r="CI905" s="89"/>
      <c r="CJ905" s="89"/>
      <c r="CK905" s="89"/>
      <c r="CL905" s="89"/>
      <c r="CM905" s="89"/>
      <c r="CN905" s="89"/>
      <c r="CO905" s="89"/>
      <c r="CP905" s="89"/>
      <c r="CQ905" s="89"/>
      <c r="CR905" s="89"/>
      <c r="CS905" s="89"/>
      <c r="CT905" s="89"/>
      <c r="CU905" s="89"/>
      <c r="CV905" s="89"/>
      <c r="CW905" s="89"/>
      <c r="CX905" s="89"/>
      <c r="CY905" s="89"/>
      <c r="CZ905" s="89"/>
      <c r="DA905" s="89"/>
      <c r="DB905" s="89"/>
      <c r="DC905" s="89"/>
      <c r="DD905" s="89"/>
      <c r="DE905" s="89"/>
      <c r="DF905" s="89"/>
      <c r="DG905" s="89"/>
      <c r="DH905" s="89"/>
      <c r="DI905" s="89"/>
      <c r="DJ905" s="89"/>
      <c r="DK905" s="89"/>
      <c r="DL905" s="89"/>
      <c r="DM905" s="89"/>
      <c r="DN905" s="89"/>
      <c r="DO905" s="89"/>
      <c r="DP905" s="89"/>
      <c r="DQ905" s="89"/>
      <c r="DR905" s="89"/>
      <c r="DS905" s="89"/>
      <c r="DT905" s="89"/>
      <c r="DU905" s="89"/>
      <c r="DV905" s="89"/>
      <c r="DW905" s="89"/>
      <c r="DX905" s="89"/>
      <c r="DY905" s="89"/>
      <c r="DZ905" s="89"/>
      <c r="EA905" s="89"/>
      <c r="EB905" s="89"/>
      <c r="EC905" s="89"/>
      <c r="ED905" s="89"/>
      <c r="EE905" s="89"/>
      <c r="EF905" s="89"/>
      <c r="EG905" s="89"/>
      <c r="EH905" s="89"/>
      <c r="EI905" s="89"/>
      <c r="EJ905" s="89"/>
      <c r="EK905" s="89"/>
      <c r="EL905" s="89"/>
      <c r="EM905" s="89"/>
      <c r="EN905" s="89"/>
      <c r="EO905" s="89"/>
      <c r="EP905" s="89"/>
      <c r="EQ905" s="89"/>
      <c r="ER905" s="89"/>
      <c r="ES905" s="89"/>
      <c r="ET905" s="89"/>
      <c r="EU905" s="89"/>
      <c r="EV905" s="89"/>
      <c r="EW905" s="89"/>
      <c r="EX905" s="89"/>
      <c r="EY905" s="89"/>
      <c r="EZ905" s="89"/>
      <c r="FA905" s="89"/>
      <c r="FB905" s="89"/>
      <c r="FC905" s="89"/>
      <c r="FD905" s="89"/>
      <c r="FE905" s="89"/>
      <c r="FF905" s="89"/>
      <c r="FG905" s="89"/>
      <c r="FH905" s="89"/>
      <c r="FI905" s="89"/>
      <c r="FJ905" s="89"/>
      <c r="FK905" s="89"/>
      <c r="FL905" s="89"/>
    </row>
    <row r="906" spans="1:168" ht="13">
      <c r="A906" s="89"/>
      <c r="B906" s="118"/>
      <c r="C906" s="85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  <c r="CD906" s="89"/>
      <c r="CE906" s="89"/>
      <c r="CF906" s="89"/>
      <c r="CG906" s="89"/>
      <c r="CH906" s="89"/>
      <c r="CI906" s="89"/>
      <c r="CJ906" s="89"/>
      <c r="CK906" s="89"/>
      <c r="CL906" s="89"/>
      <c r="CM906" s="89"/>
      <c r="CN906" s="89"/>
      <c r="CO906" s="89"/>
      <c r="CP906" s="89"/>
      <c r="CQ906" s="89"/>
      <c r="CR906" s="89"/>
      <c r="CS906" s="89"/>
      <c r="CT906" s="89"/>
      <c r="CU906" s="89"/>
      <c r="CV906" s="89"/>
      <c r="CW906" s="89"/>
      <c r="CX906" s="89"/>
      <c r="CY906" s="89"/>
      <c r="CZ906" s="89"/>
      <c r="DA906" s="89"/>
      <c r="DB906" s="89"/>
      <c r="DC906" s="89"/>
      <c r="DD906" s="89"/>
      <c r="DE906" s="89"/>
      <c r="DF906" s="89"/>
      <c r="DG906" s="89"/>
      <c r="DH906" s="89"/>
      <c r="DI906" s="89"/>
      <c r="DJ906" s="89"/>
      <c r="DK906" s="89"/>
      <c r="DL906" s="89"/>
      <c r="DM906" s="89"/>
      <c r="DN906" s="89"/>
      <c r="DO906" s="89"/>
      <c r="DP906" s="89"/>
      <c r="DQ906" s="89"/>
      <c r="DR906" s="89"/>
      <c r="DS906" s="89"/>
      <c r="DT906" s="89"/>
      <c r="DU906" s="89"/>
      <c r="DV906" s="89"/>
      <c r="DW906" s="89"/>
      <c r="DX906" s="89"/>
      <c r="DY906" s="89"/>
      <c r="DZ906" s="89"/>
      <c r="EA906" s="89"/>
      <c r="EB906" s="89"/>
      <c r="EC906" s="89"/>
      <c r="ED906" s="89"/>
      <c r="EE906" s="89"/>
      <c r="EF906" s="89"/>
      <c r="EG906" s="89"/>
      <c r="EH906" s="89"/>
      <c r="EI906" s="89"/>
      <c r="EJ906" s="89"/>
      <c r="EK906" s="89"/>
      <c r="EL906" s="89"/>
      <c r="EM906" s="89"/>
      <c r="EN906" s="89"/>
      <c r="EO906" s="89"/>
      <c r="EP906" s="89"/>
      <c r="EQ906" s="89"/>
      <c r="ER906" s="89"/>
      <c r="ES906" s="89"/>
      <c r="ET906" s="89"/>
      <c r="EU906" s="89"/>
      <c r="EV906" s="89"/>
      <c r="EW906" s="89"/>
      <c r="EX906" s="89"/>
      <c r="EY906" s="89"/>
      <c r="EZ906" s="89"/>
      <c r="FA906" s="89"/>
      <c r="FB906" s="89"/>
      <c r="FC906" s="89"/>
      <c r="FD906" s="89"/>
      <c r="FE906" s="89"/>
      <c r="FF906" s="89"/>
      <c r="FG906" s="89"/>
      <c r="FH906" s="89"/>
      <c r="FI906" s="89"/>
      <c r="FJ906" s="89"/>
      <c r="FK906" s="89"/>
      <c r="FL906" s="89"/>
    </row>
    <row r="907" spans="1:168" ht="13">
      <c r="A907" s="89"/>
      <c r="B907" s="118"/>
      <c r="C907" s="85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  <c r="CD907" s="89"/>
      <c r="CE907" s="89"/>
      <c r="CF907" s="89"/>
      <c r="CG907" s="89"/>
      <c r="CH907" s="89"/>
      <c r="CI907" s="89"/>
      <c r="CJ907" s="89"/>
      <c r="CK907" s="89"/>
      <c r="CL907" s="89"/>
      <c r="CM907" s="89"/>
      <c r="CN907" s="89"/>
      <c r="CO907" s="89"/>
      <c r="CP907" s="89"/>
      <c r="CQ907" s="89"/>
      <c r="CR907" s="89"/>
      <c r="CS907" s="89"/>
      <c r="CT907" s="89"/>
      <c r="CU907" s="89"/>
      <c r="CV907" s="89"/>
      <c r="CW907" s="89"/>
      <c r="CX907" s="89"/>
      <c r="CY907" s="89"/>
      <c r="CZ907" s="89"/>
      <c r="DA907" s="89"/>
      <c r="DB907" s="89"/>
      <c r="DC907" s="89"/>
      <c r="DD907" s="89"/>
      <c r="DE907" s="89"/>
      <c r="DF907" s="89"/>
      <c r="DG907" s="89"/>
      <c r="DH907" s="89"/>
      <c r="DI907" s="89"/>
      <c r="DJ907" s="89"/>
      <c r="DK907" s="89"/>
      <c r="DL907" s="89"/>
      <c r="DM907" s="89"/>
      <c r="DN907" s="89"/>
      <c r="DO907" s="89"/>
      <c r="DP907" s="89"/>
      <c r="DQ907" s="89"/>
      <c r="DR907" s="89"/>
      <c r="DS907" s="89"/>
      <c r="DT907" s="89"/>
      <c r="DU907" s="89"/>
      <c r="DV907" s="89"/>
      <c r="DW907" s="89"/>
      <c r="DX907" s="89"/>
      <c r="DY907" s="89"/>
      <c r="DZ907" s="89"/>
      <c r="EA907" s="89"/>
      <c r="EB907" s="89"/>
      <c r="EC907" s="89"/>
      <c r="ED907" s="89"/>
      <c r="EE907" s="89"/>
      <c r="EF907" s="89"/>
      <c r="EG907" s="89"/>
      <c r="EH907" s="89"/>
      <c r="EI907" s="89"/>
      <c r="EJ907" s="89"/>
      <c r="EK907" s="89"/>
      <c r="EL907" s="89"/>
      <c r="EM907" s="89"/>
      <c r="EN907" s="89"/>
      <c r="EO907" s="89"/>
      <c r="EP907" s="89"/>
      <c r="EQ907" s="89"/>
      <c r="ER907" s="89"/>
      <c r="ES907" s="89"/>
      <c r="ET907" s="89"/>
      <c r="EU907" s="89"/>
      <c r="EV907" s="89"/>
      <c r="EW907" s="89"/>
      <c r="EX907" s="89"/>
      <c r="EY907" s="89"/>
      <c r="EZ907" s="89"/>
      <c r="FA907" s="89"/>
      <c r="FB907" s="89"/>
      <c r="FC907" s="89"/>
      <c r="FD907" s="89"/>
      <c r="FE907" s="89"/>
      <c r="FF907" s="89"/>
      <c r="FG907" s="89"/>
      <c r="FH907" s="89"/>
      <c r="FI907" s="89"/>
      <c r="FJ907" s="89"/>
      <c r="FK907" s="89"/>
      <c r="FL907" s="89"/>
    </row>
    <row r="908" spans="1:168" ht="13">
      <c r="A908" s="89"/>
      <c r="B908" s="118"/>
      <c r="C908" s="85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  <c r="CD908" s="89"/>
      <c r="CE908" s="89"/>
      <c r="CF908" s="89"/>
      <c r="CG908" s="89"/>
      <c r="CH908" s="89"/>
      <c r="CI908" s="89"/>
      <c r="CJ908" s="89"/>
      <c r="CK908" s="89"/>
      <c r="CL908" s="89"/>
      <c r="CM908" s="89"/>
      <c r="CN908" s="89"/>
      <c r="CO908" s="89"/>
      <c r="CP908" s="89"/>
      <c r="CQ908" s="89"/>
      <c r="CR908" s="89"/>
      <c r="CS908" s="89"/>
      <c r="CT908" s="89"/>
      <c r="CU908" s="89"/>
      <c r="CV908" s="89"/>
      <c r="CW908" s="89"/>
      <c r="CX908" s="89"/>
      <c r="CY908" s="89"/>
      <c r="CZ908" s="89"/>
      <c r="DA908" s="89"/>
      <c r="DB908" s="89"/>
      <c r="DC908" s="89"/>
      <c r="DD908" s="89"/>
      <c r="DE908" s="89"/>
      <c r="DF908" s="89"/>
      <c r="DG908" s="89"/>
      <c r="DH908" s="89"/>
      <c r="DI908" s="89"/>
      <c r="DJ908" s="89"/>
      <c r="DK908" s="89"/>
      <c r="DL908" s="89"/>
      <c r="DM908" s="89"/>
      <c r="DN908" s="89"/>
      <c r="DO908" s="89"/>
      <c r="DP908" s="89"/>
      <c r="DQ908" s="89"/>
      <c r="DR908" s="89"/>
      <c r="DS908" s="89"/>
      <c r="DT908" s="89"/>
      <c r="DU908" s="89"/>
      <c r="DV908" s="89"/>
      <c r="DW908" s="89"/>
      <c r="DX908" s="89"/>
      <c r="DY908" s="89"/>
      <c r="DZ908" s="89"/>
      <c r="EA908" s="89"/>
      <c r="EB908" s="89"/>
      <c r="EC908" s="89"/>
      <c r="ED908" s="89"/>
      <c r="EE908" s="89"/>
      <c r="EF908" s="89"/>
      <c r="EG908" s="89"/>
      <c r="EH908" s="89"/>
      <c r="EI908" s="89"/>
      <c r="EJ908" s="89"/>
      <c r="EK908" s="89"/>
      <c r="EL908" s="89"/>
      <c r="EM908" s="89"/>
      <c r="EN908" s="89"/>
      <c r="EO908" s="89"/>
      <c r="EP908" s="89"/>
      <c r="EQ908" s="89"/>
      <c r="ER908" s="89"/>
      <c r="ES908" s="89"/>
      <c r="ET908" s="89"/>
      <c r="EU908" s="89"/>
      <c r="EV908" s="89"/>
      <c r="EW908" s="89"/>
      <c r="EX908" s="89"/>
      <c r="EY908" s="89"/>
      <c r="EZ908" s="89"/>
      <c r="FA908" s="89"/>
      <c r="FB908" s="89"/>
      <c r="FC908" s="89"/>
      <c r="FD908" s="89"/>
      <c r="FE908" s="89"/>
      <c r="FF908" s="89"/>
      <c r="FG908" s="89"/>
      <c r="FH908" s="89"/>
      <c r="FI908" s="89"/>
      <c r="FJ908" s="89"/>
      <c r="FK908" s="89"/>
      <c r="FL908" s="89"/>
    </row>
    <row r="909" spans="1:168" ht="13">
      <c r="A909" s="89"/>
      <c r="B909" s="118"/>
      <c r="C909" s="85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  <c r="CD909" s="89"/>
      <c r="CE909" s="89"/>
      <c r="CF909" s="89"/>
      <c r="CG909" s="89"/>
      <c r="CH909" s="89"/>
      <c r="CI909" s="89"/>
      <c r="CJ909" s="89"/>
      <c r="CK909" s="89"/>
      <c r="CL909" s="89"/>
      <c r="CM909" s="89"/>
      <c r="CN909" s="89"/>
      <c r="CO909" s="89"/>
      <c r="CP909" s="89"/>
      <c r="CQ909" s="89"/>
      <c r="CR909" s="89"/>
      <c r="CS909" s="89"/>
      <c r="CT909" s="89"/>
      <c r="CU909" s="89"/>
      <c r="CV909" s="89"/>
      <c r="CW909" s="89"/>
      <c r="CX909" s="89"/>
      <c r="CY909" s="89"/>
      <c r="CZ909" s="89"/>
      <c r="DA909" s="89"/>
      <c r="DB909" s="89"/>
      <c r="DC909" s="89"/>
      <c r="DD909" s="89"/>
      <c r="DE909" s="89"/>
      <c r="DF909" s="89"/>
      <c r="DG909" s="89"/>
      <c r="DH909" s="89"/>
      <c r="DI909" s="89"/>
      <c r="DJ909" s="89"/>
      <c r="DK909" s="89"/>
      <c r="DL909" s="89"/>
      <c r="DM909" s="89"/>
      <c r="DN909" s="89"/>
      <c r="DO909" s="89"/>
      <c r="DP909" s="89"/>
      <c r="DQ909" s="89"/>
      <c r="DR909" s="89"/>
      <c r="DS909" s="89"/>
      <c r="DT909" s="89"/>
      <c r="DU909" s="89"/>
      <c r="DV909" s="89"/>
      <c r="DW909" s="89"/>
      <c r="DX909" s="89"/>
      <c r="DY909" s="89"/>
      <c r="DZ909" s="89"/>
      <c r="EA909" s="89"/>
      <c r="EB909" s="89"/>
      <c r="EC909" s="89"/>
      <c r="ED909" s="89"/>
      <c r="EE909" s="89"/>
      <c r="EF909" s="89"/>
      <c r="EG909" s="89"/>
      <c r="EH909" s="89"/>
      <c r="EI909" s="89"/>
      <c r="EJ909" s="89"/>
      <c r="EK909" s="89"/>
      <c r="EL909" s="89"/>
      <c r="EM909" s="89"/>
      <c r="EN909" s="89"/>
      <c r="EO909" s="89"/>
      <c r="EP909" s="89"/>
      <c r="EQ909" s="89"/>
      <c r="ER909" s="89"/>
      <c r="ES909" s="89"/>
      <c r="ET909" s="89"/>
      <c r="EU909" s="89"/>
      <c r="EV909" s="89"/>
      <c r="EW909" s="89"/>
      <c r="EX909" s="89"/>
      <c r="EY909" s="89"/>
      <c r="EZ909" s="89"/>
      <c r="FA909" s="89"/>
      <c r="FB909" s="89"/>
      <c r="FC909" s="89"/>
      <c r="FD909" s="89"/>
      <c r="FE909" s="89"/>
      <c r="FF909" s="89"/>
      <c r="FG909" s="89"/>
      <c r="FH909" s="89"/>
      <c r="FI909" s="89"/>
      <c r="FJ909" s="89"/>
      <c r="FK909" s="89"/>
      <c r="FL909" s="89"/>
    </row>
    <row r="910" spans="1:168" ht="13">
      <c r="A910" s="89"/>
      <c r="B910" s="118"/>
      <c r="C910" s="85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  <c r="CD910" s="89"/>
      <c r="CE910" s="89"/>
      <c r="CF910" s="89"/>
      <c r="CG910" s="89"/>
      <c r="CH910" s="89"/>
      <c r="CI910" s="89"/>
      <c r="CJ910" s="89"/>
      <c r="CK910" s="89"/>
      <c r="CL910" s="89"/>
      <c r="CM910" s="89"/>
      <c r="CN910" s="89"/>
      <c r="CO910" s="89"/>
      <c r="CP910" s="89"/>
      <c r="CQ910" s="89"/>
      <c r="CR910" s="89"/>
      <c r="CS910" s="89"/>
      <c r="CT910" s="89"/>
      <c r="CU910" s="89"/>
      <c r="CV910" s="89"/>
      <c r="CW910" s="89"/>
      <c r="CX910" s="89"/>
      <c r="CY910" s="89"/>
      <c r="CZ910" s="89"/>
      <c r="DA910" s="89"/>
      <c r="DB910" s="89"/>
      <c r="DC910" s="89"/>
      <c r="DD910" s="89"/>
      <c r="DE910" s="89"/>
      <c r="DF910" s="89"/>
      <c r="DG910" s="89"/>
      <c r="DH910" s="89"/>
      <c r="DI910" s="89"/>
      <c r="DJ910" s="89"/>
      <c r="DK910" s="89"/>
      <c r="DL910" s="89"/>
      <c r="DM910" s="89"/>
      <c r="DN910" s="89"/>
      <c r="DO910" s="89"/>
      <c r="DP910" s="89"/>
      <c r="DQ910" s="89"/>
      <c r="DR910" s="89"/>
      <c r="DS910" s="89"/>
      <c r="DT910" s="89"/>
      <c r="DU910" s="89"/>
      <c r="DV910" s="89"/>
      <c r="DW910" s="89"/>
      <c r="DX910" s="89"/>
      <c r="DY910" s="89"/>
      <c r="DZ910" s="89"/>
      <c r="EA910" s="89"/>
      <c r="EB910" s="89"/>
      <c r="EC910" s="89"/>
      <c r="ED910" s="89"/>
      <c r="EE910" s="89"/>
      <c r="EF910" s="89"/>
      <c r="EG910" s="89"/>
      <c r="EH910" s="89"/>
      <c r="EI910" s="89"/>
      <c r="EJ910" s="89"/>
      <c r="EK910" s="89"/>
      <c r="EL910" s="89"/>
      <c r="EM910" s="89"/>
      <c r="EN910" s="89"/>
      <c r="EO910" s="89"/>
      <c r="EP910" s="89"/>
      <c r="EQ910" s="89"/>
      <c r="ER910" s="89"/>
      <c r="ES910" s="89"/>
      <c r="ET910" s="89"/>
      <c r="EU910" s="89"/>
      <c r="EV910" s="89"/>
      <c r="EW910" s="89"/>
      <c r="EX910" s="89"/>
      <c r="EY910" s="89"/>
      <c r="EZ910" s="89"/>
      <c r="FA910" s="89"/>
      <c r="FB910" s="89"/>
      <c r="FC910" s="89"/>
      <c r="FD910" s="89"/>
      <c r="FE910" s="89"/>
      <c r="FF910" s="89"/>
      <c r="FG910" s="89"/>
      <c r="FH910" s="89"/>
      <c r="FI910" s="89"/>
      <c r="FJ910" s="89"/>
      <c r="FK910" s="89"/>
      <c r="FL910" s="89"/>
    </row>
    <row r="911" spans="1:168" ht="13">
      <c r="A911" s="89"/>
      <c r="B911" s="118"/>
      <c r="C911" s="85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  <c r="CD911" s="89"/>
      <c r="CE911" s="89"/>
      <c r="CF911" s="89"/>
      <c r="CG911" s="89"/>
      <c r="CH911" s="89"/>
      <c r="CI911" s="89"/>
      <c r="CJ911" s="89"/>
      <c r="CK911" s="89"/>
      <c r="CL911" s="89"/>
      <c r="CM911" s="89"/>
      <c r="CN911" s="89"/>
      <c r="CO911" s="89"/>
      <c r="CP911" s="89"/>
      <c r="CQ911" s="89"/>
      <c r="CR911" s="89"/>
      <c r="CS911" s="89"/>
      <c r="CT911" s="89"/>
      <c r="CU911" s="89"/>
      <c r="CV911" s="89"/>
      <c r="CW911" s="89"/>
      <c r="CX911" s="89"/>
      <c r="CY911" s="89"/>
      <c r="CZ911" s="89"/>
      <c r="DA911" s="89"/>
      <c r="DB911" s="89"/>
      <c r="DC911" s="89"/>
      <c r="DD911" s="89"/>
      <c r="DE911" s="89"/>
      <c r="DF911" s="89"/>
      <c r="DG911" s="89"/>
      <c r="DH911" s="89"/>
      <c r="DI911" s="89"/>
      <c r="DJ911" s="89"/>
      <c r="DK911" s="89"/>
      <c r="DL911" s="89"/>
      <c r="DM911" s="89"/>
      <c r="DN911" s="89"/>
      <c r="DO911" s="89"/>
      <c r="DP911" s="89"/>
      <c r="DQ911" s="89"/>
      <c r="DR911" s="89"/>
      <c r="DS911" s="89"/>
      <c r="DT911" s="89"/>
      <c r="DU911" s="89"/>
      <c r="DV911" s="89"/>
      <c r="DW911" s="89"/>
      <c r="DX911" s="89"/>
      <c r="DY911" s="89"/>
      <c r="DZ911" s="89"/>
      <c r="EA911" s="89"/>
      <c r="EB911" s="89"/>
      <c r="EC911" s="89"/>
      <c r="ED911" s="89"/>
      <c r="EE911" s="89"/>
      <c r="EF911" s="89"/>
      <c r="EG911" s="89"/>
      <c r="EH911" s="89"/>
      <c r="EI911" s="89"/>
      <c r="EJ911" s="89"/>
      <c r="EK911" s="89"/>
      <c r="EL911" s="89"/>
      <c r="EM911" s="89"/>
      <c r="EN911" s="89"/>
      <c r="EO911" s="89"/>
      <c r="EP911" s="89"/>
      <c r="EQ911" s="89"/>
      <c r="ER911" s="89"/>
      <c r="ES911" s="89"/>
      <c r="ET911" s="89"/>
      <c r="EU911" s="89"/>
      <c r="EV911" s="89"/>
      <c r="EW911" s="89"/>
      <c r="EX911" s="89"/>
      <c r="EY911" s="89"/>
      <c r="EZ911" s="89"/>
      <c r="FA911" s="89"/>
      <c r="FB911" s="89"/>
      <c r="FC911" s="89"/>
      <c r="FD911" s="89"/>
      <c r="FE911" s="89"/>
      <c r="FF911" s="89"/>
      <c r="FG911" s="89"/>
      <c r="FH911" s="89"/>
      <c r="FI911" s="89"/>
      <c r="FJ911" s="89"/>
      <c r="FK911" s="89"/>
      <c r="FL911" s="89"/>
    </row>
    <row r="912" spans="1:168" ht="13">
      <c r="A912" s="89"/>
      <c r="B912" s="118"/>
      <c r="C912" s="85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  <c r="CD912" s="89"/>
      <c r="CE912" s="89"/>
      <c r="CF912" s="89"/>
      <c r="CG912" s="89"/>
      <c r="CH912" s="89"/>
      <c r="CI912" s="89"/>
      <c r="CJ912" s="89"/>
      <c r="CK912" s="89"/>
      <c r="CL912" s="89"/>
      <c r="CM912" s="89"/>
      <c r="CN912" s="89"/>
      <c r="CO912" s="89"/>
      <c r="CP912" s="89"/>
      <c r="CQ912" s="89"/>
      <c r="CR912" s="89"/>
      <c r="CS912" s="89"/>
      <c r="CT912" s="89"/>
      <c r="CU912" s="89"/>
      <c r="CV912" s="89"/>
      <c r="CW912" s="89"/>
      <c r="CX912" s="89"/>
      <c r="CY912" s="89"/>
      <c r="CZ912" s="89"/>
      <c r="DA912" s="89"/>
      <c r="DB912" s="89"/>
      <c r="DC912" s="89"/>
      <c r="DD912" s="89"/>
      <c r="DE912" s="89"/>
      <c r="DF912" s="89"/>
      <c r="DG912" s="89"/>
      <c r="DH912" s="89"/>
      <c r="DI912" s="89"/>
      <c r="DJ912" s="89"/>
      <c r="DK912" s="89"/>
      <c r="DL912" s="89"/>
      <c r="DM912" s="89"/>
      <c r="DN912" s="89"/>
      <c r="DO912" s="89"/>
      <c r="DP912" s="89"/>
      <c r="DQ912" s="89"/>
      <c r="DR912" s="89"/>
      <c r="DS912" s="89"/>
      <c r="DT912" s="89"/>
      <c r="DU912" s="89"/>
      <c r="DV912" s="89"/>
      <c r="DW912" s="89"/>
      <c r="DX912" s="89"/>
      <c r="DY912" s="89"/>
      <c r="DZ912" s="89"/>
      <c r="EA912" s="89"/>
      <c r="EB912" s="89"/>
      <c r="EC912" s="89"/>
      <c r="ED912" s="89"/>
      <c r="EE912" s="89"/>
      <c r="EF912" s="89"/>
      <c r="EG912" s="89"/>
      <c r="EH912" s="89"/>
      <c r="EI912" s="89"/>
      <c r="EJ912" s="89"/>
      <c r="EK912" s="89"/>
      <c r="EL912" s="89"/>
      <c r="EM912" s="89"/>
      <c r="EN912" s="89"/>
      <c r="EO912" s="89"/>
      <c r="EP912" s="89"/>
      <c r="EQ912" s="89"/>
      <c r="ER912" s="89"/>
      <c r="ES912" s="89"/>
      <c r="ET912" s="89"/>
      <c r="EU912" s="89"/>
      <c r="EV912" s="89"/>
      <c r="EW912" s="89"/>
      <c r="EX912" s="89"/>
      <c r="EY912" s="89"/>
      <c r="EZ912" s="89"/>
      <c r="FA912" s="89"/>
      <c r="FB912" s="89"/>
      <c r="FC912" s="89"/>
      <c r="FD912" s="89"/>
      <c r="FE912" s="89"/>
      <c r="FF912" s="89"/>
      <c r="FG912" s="89"/>
      <c r="FH912" s="89"/>
      <c r="FI912" s="89"/>
      <c r="FJ912" s="89"/>
      <c r="FK912" s="89"/>
      <c r="FL912" s="89"/>
    </row>
    <row r="913" spans="1:168" ht="13">
      <c r="A913" s="89"/>
      <c r="B913" s="118"/>
      <c r="C913" s="85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  <c r="CD913" s="89"/>
      <c r="CE913" s="89"/>
      <c r="CF913" s="89"/>
      <c r="CG913" s="89"/>
      <c r="CH913" s="89"/>
      <c r="CI913" s="89"/>
      <c r="CJ913" s="89"/>
      <c r="CK913" s="89"/>
      <c r="CL913" s="89"/>
      <c r="CM913" s="89"/>
      <c r="CN913" s="89"/>
      <c r="CO913" s="89"/>
      <c r="CP913" s="89"/>
      <c r="CQ913" s="89"/>
      <c r="CR913" s="89"/>
      <c r="CS913" s="89"/>
      <c r="CT913" s="89"/>
      <c r="CU913" s="89"/>
      <c r="CV913" s="89"/>
      <c r="CW913" s="89"/>
      <c r="CX913" s="89"/>
      <c r="CY913" s="89"/>
      <c r="CZ913" s="89"/>
      <c r="DA913" s="89"/>
      <c r="DB913" s="89"/>
      <c r="DC913" s="89"/>
      <c r="DD913" s="89"/>
      <c r="DE913" s="89"/>
      <c r="DF913" s="89"/>
      <c r="DG913" s="89"/>
      <c r="DH913" s="89"/>
      <c r="DI913" s="89"/>
      <c r="DJ913" s="89"/>
      <c r="DK913" s="89"/>
      <c r="DL913" s="89"/>
      <c r="DM913" s="89"/>
      <c r="DN913" s="89"/>
      <c r="DO913" s="89"/>
      <c r="DP913" s="89"/>
      <c r="DQ913" s="89"/>
      <c r="DR913" s="89"/>
      <c r="DS913" s="89"/>
      <c r="DT913" s="89"/>
      <c r="DU913" s="89"/>
      <c r="DV913" s="89"/>
      <c r="DW913" s="89"/>
      <c r="DX913" s="89"/>
      <c r="DY913" s="89"/>
      <c r="DZ913" s="89"/>
      <c r="EA913" s="89"/>
      <c r="EB913" s="89"/>
      <c r="EC913" s="89"/>
      <c r="ED913" s="89"/>
      <c r="EE913" s="89"/>
      <c r="EF913" s="89"/>
      <c r="EG913" s="89"/>
      <c r="EH913" s="89"/>
      <c r="EI913" s="89"/>
      <c r="EJ913" s="89"/>
      <c r="EK913" s="89"/>
      <c r="EL913" s="89"/>
      <c r="EM913" s="89"/>
      <c r="EN913" s="89"/>
      <c r="EO913" s="89"/>
      <c r="EP913" s="89"/>
      <c r="EQ913" s="89"/>
      <c r="ER913" s="89"/>
      <c r="ES913" s="89"/>
      <c r="ET913" s="89"/>
      <c r="EU913" s="89"/>
      <c r="EV913" s="89"/>
      <c r="EW913" s="89"/>
      <c r="EX913" s="89"/>
      <c r="EY913" s="89"/>
      <c r="EZ913" s="89"/>
      <c r="FA913" s="89"/>
      <c r="FB913" s="89"/>
      <c r="FC913" s="89"/>
      <c r="FD913" s="89"/>
      <c r="FE913" s="89"/>
      <c r="FF913" s="89"/>
      <c r="FG913" s="89"/>
      <c r="FH913" s="89"/>
      <c r="FI913" s="89"/>
      <c r="FJ913" s="89"/>
      <c r="FK913" s="89"/>
      <c r="FL913" s="89"/>
    </row>
    <row r="914" spans="1:168" ht="13">
      <c r="A914" s="89"/>
      <c r="B914" s="118"/>
      <c r="C914" s="85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  <c r="CD914" s="89"/>
      <c r="CE914" s="89"/>
      <c r="CF914" s="89"/>
      <c r="CG914" s="89"/>
      <c r="CH914" s="89"/>
      <c r="CI914" s="89"/>
      <c r="CJ914" s="89"/>
      <c r="CK914" s="89"/>
      <c r="CL914" s="89"/>
      <c r="CM914" s="89"/>
      <c r="CN914" s="89"/>
      <c r="CO914" s="89"/>
      <c r="CP914" s="89"/>
      <c r="CQ914" s="89"/>
      <c r="CR914" s="89"/>
      <c r="CS914" s="89"/>
      <c r="CT914" s="89"/>
      <c r="CU914" s="89"/>
      <c r="CV914" s="89"/>
      <c r="CW914" s="89"/>
      <c r="CX914" s="89"/>
      <c r="CY914" s="89"/>
      <c r="CZ914" s="89"/>
      <c r="DA914" s="89"/>
      <c r="DB914" s="89"/>
      <c r="DC914" s="89"/>
      <c r="DD914" s="89"/>
      <c r="DE914" s="89"/>
      <c r="DF914" s="89"/>
      <c r="DG914" s="89"/>
      <c r="DH914" s="89"/>
      <c r="DI914" s="89"/>
      <c r="DJ914" s="89"/>
      <c r="DK914" s="89"/>
      <c r="DL914" s="89"/>
      <c r="DM914" s="89"/>
      <c r="DN914" s="89"/>
      <c r="DO914" s="89"/>
      <c r="DP914" s="89"/>
      <c r="DQ914" s="89"/>
      <c r="DR914" s="89"/>
      <c r="DS914" s="89"/>
      <c r="DT914" s="89"/>
      <c r="DU914" s="89"/>
      <c r="DV914" s="89"/>
      <c r="DW914" s="89"/>
      <c r="DX914" s="89"/>
      <c r="DY914" s="89"/>
      <c r="DZ914" s="89"/>
      <c r="EA914" s="89"/>
      <c r="EB914" s="89"/>
      <c r="EC914" s="89"/>
      <c r="ED914" s="89"/>
      <c r="EE914" s="89"/>
      <c r="EF914" s="89"/>
      <c r="EG914" s="89"/>
      <c r="EH914" s="89"/>
      <c r="EI914" s="89"/>
      <c r="EJ914" s="89"/>
      <c r="EK914" s="89"/>
      <c r="EL914" s="89"/>
      <c r="EM914" s="89"/>
      <c r="EN914" s="89"/>
      <c r="EO914" s="89"/>
      <c r="EP914" s="89"/>
      <c r="EQ914" s="89"/>
      <c r="ER914" s="89"/>
      <c r="ES914" s="89"/>
      <c r="ET914" s="89"/>
      <c r="EU914" s="89"/>
      <c r="EV914" s="89"/>
      <c r="EW914" s="89"/>
      <c r="EX914" s="89"/>
      <c r="EY914" s="89"/>
      <c r="EZ914" s="89"/>
      <c r="FA914" s="89"/>
      <c r="FB914" s="89"/>
      <c r="FC914" s="89"/>
      <c r="FD914" s="89"/>
      <c r="FE914" s="89"/>
      <c r="FF914" s="89"/>
      <c r="FG914" s="89"/>
      <c r="FH914" s="89"/>
      <c r="FI914" s="89"/>
      <c r="FJ914" s="89"/>
      <c r="FK914" s="89"/>
      <c r="FL914" s="89"/>
    </row>
    <row r="915" spans="1:168" ht="13">
      <c r="A915" s="89"/>
      <c r="B915" s="118"/>
      <c r="C915" s="85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  <c r="CD915" s="89"/>
      <c r="CE915" s="89"/>
      <c r="CF915" s="89"/>
      <c r="CG915" s="89"/>
      <c r="CH915" s="89"/>
      <c r="CI915" s="89"/>
      <c r="CJ915" s="89"/>
      <c r="CK915" s="89"/>
      <c r="CL915" s="89"/>
      <c r="CM915" s="89"/>
      <c r="CN915" s="89"/>
      <c r="CO915" s="89"/>
      <c r="CP915" s="89"/>
      <c r="CQ915" s="89"/>
      <c r="CR915" s="89"/>
      <c r="CS915" s="89"/>
      <c r="CT915" s="89"/>
      <c r="CU915" s="89"/>
      <c r="CV915" s="89"/>
      <c r="CW915" s="89"/>
      <c r="CX915" s="89"/>
      <c r="CY915" s="89"/>
      <c r="CZ915" s="89"/>
      <c r="DA915" s="89"/>
      <c r="DB915" s="89"/>
      <c r="DC915" s="89"/>
      <c r="DD915" s="89"/>
      <c r="DE915" s="89"/>
      <c r="DF915" s="89"/>
      <c r="DG915" s="89"/>
      <c r="DH915" s="89"/>
      <c r="DI915" s="89"/>
      <c r="DJ915" s="89"/>
      <c r="DK915" s="89"/>
      <c r="DL915" s="89"/>
      <c r="DM915" s="89"/>
      <c r="DN915" s="89"/>
      <c r="DO915" s="89"/>
      <c r="DP915" s="89"/>
      <c r="DQ915" s="89"/>
      <c r="DR915" s="89"/>
      <c r="DS915" s="89"/>
      <c r="DT915" s="89"/>
      <c r="DU915" s="89"/>
      <c r="DV915" s="89"/>
      <c r="DW915" s="89"/>
      <c r="DX915" s="89"/>
      <c r="DY915" s="89"/>
      <c r="DZ915" s="89"/>
      <c r="EA915" s="89"/>
      <c r="EB915" s="89"/>
      <c r="EC915" s="89"/>
      <c r="ED915" s="89"/>
      <c r="EE915" s="89"/>
      <c r="EF915" s="89"/>
      <c r="EG915" s="89"/>
      <c r="EH915" s="89"/>
      <c r="EI915" s="89"/>
      <c r="EJ915" s="89"/>
      <c r="EK915" s="89"/>
      <c r="EL915" s="89"/>
      <c r="EM915" s="89"/>
      <c r="EN915" s="89"/>
      <c r="EO915" s="89"/>
      <c r="EP915" s="89"/>
      <c r="EQ915" s="89"/>
      <c r="ER915" s="89"/>
      <c r="ES915" s="89"/>
      <c r="ET915" s="89"/>
      <c r="EU915" s="89"/>
      <c r="EV915" s="89"/>
      <c r="EW915" s="89"/>
      <c r="EX915" s="89"/>
      <c r="EY915" s="89"/>
      <c r="EZ915" s="89"/>
      <c r="FA915" s="89"/>
      <c r="FB915" s="89"/>
      <c r="FC915" s="89"/>
      <c r="FD915" s="89"/>
      <c r="FE915" s="89"/>
      <c r="FF915" s="89"/>
      <c r="FG915" s="89"/>
      <c r="FH915" s="89"/>
      <c r="FI915" s="89"/>
      <c r="FJ915" s="89"/>
      <c r="FK915" s="89"/>
      <c r="FL915" s="89"/>
    </row>
    <row r="916" spans="1:168" ht="13">
      <c r="A916" s="89"/>
      <c r="B916" s="118"/>
      <c r="C916" s="85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  <c r="CD916" s="89"/>
      <c r="CE916" s="89"/>
      <c r="CF916" s="89"/>
      <c r="CG916" s="89"/>
      <c r="CH916" s="89"/>
      <c r="CI916" s="89"/>
      <c r="CJ916" s="89"/>
      <c r="CK916" s="89"/>
      <c r="CL916" s="89"/>
      <c r="CM916" s="89"/>
      <c r="CN916" s="89"/>
      <c r="CO916" s="89"/>
      <c r="CP916" s="89"/>
      <c r="CQ916" s="89"/>
      <c r="CR916" s="89"/>
      <c r="CS916" s="89"/>
      <c r="CT916" s="89"/>
      <c r="CU916" s="89"/>
      <c r="CV916" s="89"/>
      <c r="CW916" s="89"/>
      <c r="CX916" s="89"/>
      <c r="CY916" s="89"/>
      <c r="CZ916" s="89"/>
      <c r="DA916" s="89"/>
      <c r="DB916" s="89"/>
      <c r="DC916" s="89"/>
      <c r="DD916" s="89"/>
      <c r="DE916" s="89"/>
      <c r="DF916" s="89"/>
      <c r="DG916" s="89"/>
      <c r="DH916" s="89"/>
      <c r="DI916" s="89"/>
      <c r="DJ916" s="89"/>
      <c r="DK916" s="89"/>
      <c r="DL916" s="89"/>
      <c r="DM916" s="89"/>
      <c r="DN916" s="89"/>
      <c r="DO916" s="89"/>
      <c r="DP916" s="89"/>
      <c r="DQ916" s="89"/>
      <c r="DR916" s="89"/>
      <c r="DS916" s="89"/>
      <c r="DT916" s="89"/>
      <c r="DU916" s="89"/>
      <c r="DV916" s="89"/>
      <c r="DW916" s="89"/>
      <c r="DX916" s="89"/>
      <c r="DY916" s="89"/>
      <c r="DZ916" s="89"/>
      <c r="EA916" s="89"/>
      <c r="EB916" s="89"/>
      <c r="EC916" s="89"/>
      <c r="ED916" s="89"/>
      <c r="EE916" s="89"/>
      <c r="EF916" s="89"/>
      <c r="EG916" s="89"/>
      <c r="EH916" s="89"/>
      <c r="EI916" s="89"/>
      <c r="EJ916" s="89"/>
      <c r="EK916" s="89"/>
      <c r="EL916" s="89"/>
      <c r="EM916" s="89"/>
      <c r="EN916" s="89"/>
      <c r="EO916" s="89"/>
      <c r="EP916" s="89"/>
      <c r="EQ916" s="89"/>
      <c r="ER916" s="89"/>
      <c r="ES916" s="89"/>
      <c r="ET916" s="89"/>
      <c r="EU916" s="89"/>
      <c r="EV916" s="89"/>
      <c r="EW916" s="89"/>
      <c r="EX916" s="89"/>
      <c r="EY916" s="89"/>
      <c r="EZ916" s="89"/>
      <c r="FA916" s="89"/>
      <c r="FB916" s="89"/>
      <c r="FC916" s="89"/>
      <c r="FD916" s="89"/>
      <c r="FE916" s="89"/>
      <c r="FF916" s="89"/>
      <c r="FG916" s="89"/>
      <c r="FH916" s="89"/>
      <c r="FI916" s="89"/>
      <c r="FJ916" s="89"/>
      <c r="FK916" s="89"/>
      <c r="FL916" s="89"/>
    </row>
    <row r="917" spans="1:168" ht="13">
      <c r="A917" s="89"/>
      <c r="B917" s="118"/>
      <c r="C917" s="85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  <c r="CD917" s="89"/>
      <c r="CE917" s="89"/>
      <c r="CF917" s="89"/>
      <c r="CG917" s="89"/>
      <c r="CH917" s="89"/>
      <c r="CI917" s="89"/>
      <c r="CJ917" s="89"/>
      <c r="CK917" s="89"/>
      <c r="CL917" s="89"/>
      <c r="CM917" s="89"/>
      <c r="CN917" s="89"/>
      <c r="CO917" s="89"/>
      <c r="CP917" s="89"/>
      <c r="CQ917" s="89"/>
      <c r="CR917" s="89"/>
      <c r="CS917" s="89"/>
      <c r="CT917" s="89"/>
      <c r="CU917" s="89"/>
      <c r="CV917" s="89"/>
      <c r="CW917" s="89"/>
      <c r="CX917" s="89"/>
      <c r="CY917" s="89"/>
      <c r="CZ917" s="89"/>
      <c r="DA917" s="89"/>
      <c r="DB917" s="89"/>
      <c r="DC917" s="89"/>
      <c r="DD917" s="89"/>
      <c r="DE917" s="89"/>
      <c r="DF917" s="89"/>
      <c r="DG917" s="89"/>
      <c r="DH917" s="89"/>
      <c r="DI917" s="89"/>
      <c r="DJ917" s="89"/>
      <c r="DK917" s="89"/>
      <c r="DL917" s="89"/>
      <c r="DM917" s="89"/>
      <c r="DN917" s="89"/>
      <c r="DO917" s="89"/>
      <c r="DP917" s="89"/>
      <c r="DQ917" s="89"/>
      <c r="DR917" s="89"/>
      <c r="DS917" s="89"/>
      <c r="DT917" s="89"/>
      <c r="DU917" s="89"/>
      <c r="DV917" s="89"/>
      <c r="DW917" s="89"/>
      <c r="DX917" s="89"/>
      <c r="DY917" s="89"/>
      <c r="DZ917" s="89"/>
      <c r="EA917" s="89"/>
      <c r="EB917" s="89"/>
      <c r="EC917" s="89"/>
      <c r="ED917" s="89"/>
      <c r="EE917" s="89"/>
      <c r="EF917" s="89"/>
      <c r="EG917" s="89"/>
      <c r="EH917" s="89"/>
      <c r="EI917" s="89"/>
      <c r="EJ917" s="89"/>
      <c r="EK917" s="89"/>
      <c r="EL917" s="89"/>
      <c r="EM917" s="89"/>
      <c r="EN917" s="89"/>
      <c r="EO917" s="89"/>
      <c r="EP917" s="89"/>
      <c r="EQ917" s="89"/>
      <c r="ER917" s="89"/>
      <c r="ES917" s="89"/>
      <c r="ET917" s="89"/>
      <c r="EU917" s="89"/>
      <c r="EV917" s="89"/>
      <c r="EW917" s="89"/>
      <c r="EX917" s="89"/>
      <c r="EY917" s="89"/>
      <c r="EZ917" s="89"/>
      <c r="FA917" s="89"/>
      <c r="FB917" s="89"/>
      <c r="FC917" s="89"/>
      <c r="FD917" s="89"/>
      <c r="FE917" s="89"/>
      <c r="FF917" s="89"/>
      <c r="FG917" s="89"/>
      <c r="FH917" s="89"/>
      <c r="FI917" s="89"/>
      <c r="FJ917" s="89"/>
      <c r="FK917" s="89"/>
      <c r="FL917" s="89"/>
    </row>
    <row r="918" spans="1:168" ht="13">
      <c r="A918" s="89"/>
      <c r="B918" s="118"/>
      <c r="C918" s="85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  <c r="CD918" s="89"/>
      <c r="CE918" s="89"/>
      <c r="CF918" s="89"/>
      <c r="CG918" s="89"/>
      <c r="CH918" s="89"/>
      <c r="CI918" s="89"/>
      <c r="CJ918" s="89"/>
      <c r="CK918" s="89"/>
      <c r="CL918" s="89"/>
      <c r="CM918" s="89"/>
      <c r="CN918" s="89"/>
      <c r="CO918" s="89"/>
      <c r="CP918" s="89"/>
      <c r="CQ918" s="89"/>
      <c r="CR918" s="89"/>
      <c r="CS918" s="89"/>
      <c r="CT918" s="89"/>
      <c r="CU918" s="89"/>
      <c r="CV918" s="89"/>
      <c r="CW918" s="89"/>
      <c r="CX918" s="89"/>
      <c r="CY918" s="89"/>
      <c r="CZ918" s="89"/>
      <c r="DA918" s="89"/>
      <c r="DB918" s="89"/>
      <c r="DC918" s="89"/>
      <c r="DD918" s="89"/>
      <c r="DE918" s="89"/>
      <c r="DF918" s="89"/>
      <c r="DG918" s="89"/>
      <c r="DH918" s="89"/>
      <c r="DI918" s="89"/>
      <c r="DJ918" s="89"/>
      <c r="DK918" s="89"/>
      <c r="DL918" s="89"/>
      <c r="DM918" s="89"/>
      <c r="DN918" s="89"/>
      <c r="DO918" s="89"/>
      <c r="DP918" s="89"/>
      <c r="DQ918" s="89"/>
      <c r="DR918" s="89"/>
      <c r="DS918" s="89"/>
      <c r="DT918" s="89"/>
      <c r="DU918" s="89"/>
      <c r="DV918" s="89"/>
      <c r="DW918" s="89"/>
      <c r="DX918" s="89"/>
      <c r="DY918" s="89"/>
      <c r="DZ918" s="89"/>
      <c r="EA918" s="89"/>
      <c r="EB918" s="89"/>
      <c r="EC918" s="89"/>
      <c r="ED918" s="89"/>
      <c r="EE918" s="89"/>
      <c r="EF918" s="89"/>
      <c r="EG918" s="89"/>
      <c r="EH918" s="89"/>
      <c r="EI918" s="89"/>
      <c r="EJ918" s="89"/>
      <c r="EK918" s="89"/>
      <c r="EL918" s="89"/>
      <c r="EM918" s="89"/>
      <c r="EN918" s="89"/>
      <c r="EO918" s="89"/>
      <c r="EP918" s="89"/>
      <c r="EQ918" s="89"/>
      <c r="ER918" s="89"/>
      <c r="ES918" s="89"/>
      <c r="ET918" s="89"/>
      <c r="EU918" s="89"/>
      <c r="EV918" s="89"/>
      <c r="EW918" s="89"/>
      <c r="EX918" s="89"/>
      <c r="EY918" s="89"/>
      <c r="EZ918" s="89"/>
      <c r="FA918" s="89"/>
      <c r="FB918" s="89"/>
      <c r="FC918" s="89"/>
      <c r="FD918" s="89"/>
      <c r="FE918" s="89"/>
      <c r="FF918" s="89"/>
      <c r="FG918" s="89"/>
      <c r="FH918" s="89"/>
      <c r="FI918" s="89"/>
      <c r="FJ918" s="89"/>
      <c r="FK918" s="89"/>
      <c r="FL918" s="89"/>
    </row>
    <row r="919" spans="1:168" ht="13">
      <c r="A919" s="89"/>
      <c r="B919" s="118"/>
      <c r="C919" s="85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  <c r="CD919" s="89"/>
      <c r="CE919" s="89"/>
      <c r="CF919" s="89"/>
      <c r="CG919" s="89"/>
      <c r="CH919" s="89"/>
      <c r="CI919" s="89"/>
      <c r="CJ919" s="89"/>
      <c r="CK919" s="89"/>
      <c r="CL919" s="89"/>
      <c r="CM919" s="89"/>
      <c r="CN919" s="89"/>
      <c r="CO919" s="89"/>
      <c r="CP919" s="89"/>
      <c r="CQ919" s="89"/>
      <c r="CR919" s="89"/>
      <c r="CS919" s="89"/>
      <c r="CT919" s="89"/>
      <c r="CU919" s="89"/>
      <c r="CV919" s="89"/>
      <c r="CW919" s="89"/>
      <c r="CX919" s="89"/>
      <c r="CY919" s="89"/>
      <c r="CZ919" s="89"/>
      <c r="DA919" s="89"/>
      <c r="DB919" s="89"/>
      <c r="DC919" s="89"/>
      <c r="DD919" s="89"/>
      <c r="DE919" s="89"/>
      <c r="DF919" s="89"/>
      <c r="DG919" s="89"/>
      <c r="DH919" s="89"/>
      <c r="DI919" s="89"/>
      <c r="DJ919" s="89"/>
      <c r="DK919" s="89"/>
      <c r="DL919" s="89"/>
      <c r="DM919" s="89"/>
      <c r="DN919" s="89"/>
      <c r="DO919" s="89"/>
      <c r="DP919" s="89"/>
      <c r="DQ919" s="89"/>
      <c r="DR919" s="89"/>
      <c r="DS919" s="89"/>
      <c r="DT919" s="89"/>
      <c r="DU919" s="89"/>
      <c r="DV919" s="89"/>
      <c r="DW919" s="89"/>
      <c r="DX919" s="89"/>
      <c r="DY919" s="89"/>
      <c r="DZ919" s="89"/>
      <c r="EA919" s="89"/>
      <c r="EB919" s="89"/>
      <c r="EC919" s="89"/>
      <c r="ED919" s="89"/>
      <c r="EE919" s="89"/>
      <c r="EF919" s="89"/>
      <c r="EG919" s="89"/>
      <c r="EH919" s="89"/>
      <c r="EI919" s="89"/>
      <c r="EJ919" s="89"/>
      <c r="EK919" s="89"/>
      <c r="EL919" s="89"/>
      <c r="EM919" s="89"/>
      <c r="EN919" s="89"/>
      <c r="EO919" s="89"/>
      <c r="EP919" s="89"/>
      <c r="EQ919" s="89"/>
      <c r="ER919" s="89"/>
      <c r="ES919" s="89"/>
      <c r="ET919" s="89"/>
      <c r="EU919" s="89"/>
      <c r="EV919" s="89"/>
      <c r="EW919" s="89"/>
      <c r="EX919" s="89"/>
      <c r="EY919" s="89"/>
      <c r="EZ919" s="89"/>
      <c r="FA919" s="89"/>
      <c r="FB919" s="89"/>
      <c r="FC919" s="89"/>
      <c r="FD919" s="89"/>
      <c r="FE919" s="89"/>
      <c r="FF919" s="89"/>
      <c r="FG919" s="89"/>
      <c r="FH919" s="89"/>
      <c r="FI919" s="89"/>
      <c r="FJ919" s="89"/>
      <c r="FK919" s="89"/>
      <c r="FL919" s="89"/>
    </row>
    <row r="920" spans="1:168" ht="13">
      <c r="A920" s="89"/>
      <c r="B920" s="118"/>
      <c r="C920" s="85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  <c r="CD920" s="89"/>
      <c r="CE920" s="89"/>
      <c r="CF920" s="89"/>
      <c r="CG920" s="89"/>
      <c r="CH920" s="89"/>
      <c r="CI920" s="89"/>
      <c r="CJ920" s="89"/>
      <c r="CK920" s="89"/>
      <c r="CL920" s="89"/>
      <c r="CM920" s="89"/>
      <c r="CN920" s="89"/>
      <c r="CO920" s="89"/>
      <c r="CP920" s="89"/>
      <c r="CQ920" s="89"/>
      <c r="CR920" s="89"/>
      <c r="CS920" s="89"/>
      <c r="CT920" s="89"/>
      <c r="CU920" s="89"/>
      <c r="CV920" s="89"/>
      <c r="CW920" s="89"/>
      <c r="CX920" s="89"/>
      <c r="CY920" s="89"/>
      <c r="CZ920" s="89"/>
      <c r="DA920" s="89"/>
      <c r="DB920" s="89"/>
      <c r="DC920" s="89"/>
      <c r="DD920" s="89"/>
      <c r="DE920" s="89"/>
      <c r="DF920" s="89"/>
      <c r="DG920" s="89"/>
      <c r="DH920" s="89"/>
      <c r="DI920" s="89"/>
      <c r="DJ920" s="89"/>
      <c r="DK920" s="89"/>
      <c r="DL920" s="89"/>
      <c r="DM920" s="89"/>
      <c r="DN920" s="89"/>
      <c r="DO920" s="89"/>
      <c r="DP920" s="89"/>
      <c r="DQ920" s="89"/>
      <c r="DR920" s="89"/>
      <c r="DS920" s="89"/>
      <c r="DT920" s="89"/>
      <c r="DU920" s="89"/>
      <c r="DV920" s="89"/>
      <c r="DW920" s="89"/>
      <c r="DX920" s="89"/>
      <c r="DY920" s="89"/>
      <c r="DZ920" s="89"/>
      <c r="EA920" s="89"/>
      <c r="EB920" s="89"/>
      <c r="EC920" s="89"/>
      <c r="ED920" s="89"/>
      <c r="EE920" s="89"/>
      <c r="EF920" s="89"/>
      <c r="EG920" s="89"/>
      <c r="EH920" s="89"/>
      <c r="EI920" s="89"/>
      <c r="EJ920" s="89"/>
      <c r="EK920" s="89"/>
      <c r="EL920" s="89"/>
      <c r="EM920" s="89"/>
      <c r="EN920" s="89"/>
      <c r="EO920" s="89"/>
      <c r="EP920" s="89"/>
      <c r="EQ920" s="89"/>
      <c r="ER920" s="89"/>
      <c r="ES920" s="89"/>
      <c r="ET920" s="89"/>
      <c r="EU920" s="89"/>
      <c r="EV920" s="89"/>
      <c r="EW920" s="89"/>
      <c r="EX920" s="89"/>
      <c r="EY920" s="89"/>
      <c r="EZ920" s="89"/>
      <c r="FA920" s="89"/>
      <c r="FB920" s="89"/>
      <c r="FC920" s="89"/>
      <c r="FD920" s="89"/>
      <c r="FE920" s="89"/>
      <c r="FF920" s="89"/>
      <c r="FG920" s="89"/>
      <c r="FH920" s="89"/>
      <c r="FI920" s="89"/>
      <c r="FJ920" s="89"/>
      <c r="FK920" s="89"/>
      <c r="FL920" s="89"/>
    </row>
    <row r="921" spans="1:168" ht="13">
      <c r="A921" s="89"/>
      <c r="B921" s="118"/>
      <c r="C921" s="85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  <c r="CD921" s="89"/>
      <c r="CE921" s="89"/>
      <c r="CF921" s="89"/>
      <c r="CG921" s="89"/>
      <c r="CH921" s="89"/>
      <c r="CI921" s="89"/>
      <c r="CJ921" s="89"/>
      <c r="CK921" s="89"/>
      <c r="CL921" s="89"/>
      <c r="CM921" s="89"/>
      <c r="CN921" s="89"/>
      <c r="CO921" s="89"/>
      <c r="CP921" s="89"/>
      <c r="CQ921" s="89"/>
      <c r="CR921" s="89"/>
      <c r="CS921" s="89"/>
      <c r="CT921" s="89"/>
      <c r="CU921" s="89"/>
      <c r="CV921" s="89"/>
      <c r="CW921" s="89"/>
      <c r="CX921" s="89"/>
      <c r="CY921" s="89"/>
      <c r="CZ921" s="89"/>
      <c r="DA921" s="89"/>
      <c r="DB921" s="89"/>
      <c r="DC921" s="89"/>
      <c r="DD921" s="89"/>
      <c r="DE921" s="89"/>
      <c r="DF921" s="89"/>
      <c r="DG921" s="89"/>
      <c r="DH921" s="89"/>
      <c r="DI921" s="89"/>
      <c r="DJ921" s="89"/>
      <c r="DK921" s="89"/>
      <c r="DL921" s="89"/>
      <c r="DM921" s="89"/>
      <c r="DN921" s="89"/>
      <c r="DO921" s="89"/>
      <c r="DP921" s="89"/>
      <c r="DQ921" s="89"/>
      <c r="DR921" s="89"/>
      <c r="DS921" s="89"/>
      <c r="DT921" s="89"/>
      <c r="DU921" s="89"/>
      <c r="DV921" s="89"/>
      <c r="DW921" s="89"/>
      <c r="DX921" s="89"/>
      <c r="DY921" s="89"/>
      <c r="DZ921" s="89"/>
      <c r="EA921" s="89"/>
      <c r="EB921" s="89"/>
      <c r="EC921" s="89"/>
      <c r="ED921" s="89"/>
      <c r="EE921" s="89"/>
      <c r="EF921" s="89"/>
      <c r="EG921" s="89"/>
      <c r="EH921" s="89"/>
      <c r="EI921" s="89"/>
      <c r="EJ921" s="89"/>
      <c r="EK921" s="89"/>
      <c r="EL921" s="89"/>
      <c r="EM921" s="89"/>
      <c r="EN921" s="89"/>
      <c r="EO921" s="89"/>
      <c r="EP921" s="89"/>
      <c r="EQ921" s="89"/>
      <c r="ER921" s="89"/>
      <c r="ES921" s="89"/>
      <c r="ET921" s="89"/>
      <c r="EU921" s="89"/>
      <c r="EV921" s="89"/>
      <c r="EW921" s="89"/>
      <c r="EX921" s="89"/>
      <c r="EY921" s="89"/>
      <c r="EZ921" s="89"/>
      <c r="FA921" s="89"/>
      <c r="FB921" s="89"/>
      <c r="FC921" s="89"/>
      <c r="FD921" s="89"/>
      <c r="FE921" s="89"/>
      <c r="FF921" s="89"/>
      <c r="FG921" s="89"/>
      <c r="FH921" s="89"/>
      <c r="FI921" s="89"/>
      <c r="FJ921" s="89"/>
      <c r="FK921" s="89"/>
      <c r="FL921" s="89"/>
    </row>
    <row r="922" spans="1:168" ht="13">
      <c r="A922" s="89"/>
      <c r="B922" s="118"/>
      <c r="C922" s="85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  <c r="CD922" s="89"/>
      <c r="CE922" s="89"/>
      <c r="CF922" s="89"/>
      <c r="CG922" s="89"/>
      <c r="CH922" s="89"/>
      <c r="CI922" s="89"/>
      <c r="CJ922" s="89"/>
      <c r="CK922" s="89"/>
      <c r="CL922" s="89"/>
      <c r="CM922" s="89"/>
      <c r="CN922" s="89"/>
      <c r="CO922" s="89"/>
      <c r="CP922" s="89"/>
      <c r="CQ922" s="89"/>
      <c r="CR922" s="89"/>
      <c r="CS922" s="89"/>
      <c r="CT922" s="89"/>
      <c r="CU922" s="89"/>
      <c r="CV922" s="89"/>
      <c r="CW922" s="89"/>
      <c r="CX922" s="89"/>
      <c r="CY922" s="89"/>
      <c r="CZ922" s="89"/>
      <c r="DA922" s="89"/>
      <c r="DB922" s="89"/>
      <c r="DC922" s="89"/>
      <c r="DD922" s="89"/>
      <c r="DE922" s="89"/>
      <c r="DF922" s="89"/>
      <c r="DG922" s="89"/>
      <c r="DH922" s="89"/>
      <c r="DI922" s="89"/>
      <c r="DJ922" s="89"/>
      <c r="DK922" s="89"/>
      <c r="DL922" s="89"/>
      <c r="DM922" s="89"/>
      <c r="DN922" s="89"/>
      <c r="DO922" s="89"/>
      <c r="DP922" s="89"/>
      <c r="DQ922" s="89"/>
      <c r="DR922" s="89"/>
      <c r="DS922" s="89"/>
      <c r="DT922" s="89"/>
      <c r="DU922" s="89"/>
      <c r="DV922" s="89"/>
      <c r="DW922" s="89"/>
      <c r="DX922" s="89"/>
      <c r="DY922" s="89"/>
      <c r="DZ922" s="89"/>
      <c r="EA922" s="89"/>
      <c r="EB922" s="89"/>
      <c r="EC922" s="89"/>
      <c r="ED922" s="89"/>
      <c r="EE922" s="89"/>
      <c r="EF922" s="89"/>
      <c r="EG922" s="89"/>
      <c r="EH922" s="89"/>
      <c r="EI922" s="89"/>
      <c r="EJ922" s="89"/>
      <c r="EK922" s="89"/>
      <c r="EL922" s="89"/>
      <c r="EM922" s="89"/>
      <c r="EN922" s="89"/>
      <c r="EO922" s="89"/>
      <c r="EP922" s="89"/>
      <c r="EQ922" s="89"/>
      <c r="ER922" s="89"/>
      <c r="ES922" s="89"/>
      <c r="ET922" s="89"/>
      <c r="EU922" s="89"/>
      <c r="EV922" s="89"/>
      <c r="EW922" s="89"/>
      <c r="EX922" s="89"/>
      <c r="EY922" s="89"/>
      <c r="EZ922" s="89"/>
      <c r="FA922" s="89"/>
      <c r="FB922" s="89"/>
      <c r="FC922" s="89"/>
      <c r="FD922" s="89"/>
      <c r="FE922" s="89"/>
      <c r="FF922" s="89"/>
      <c r="FG922" s="89"/>
      <c r="FH922" s="89"/>
      <c r="FI922" s="89"/>
      <c r="FJ922" s="89"/>
      <c r="FK922" s="89"/>
      <c r="FL922" s="89"/>
    </row>
    <row r="923" spans="1:168" ht="13">
      <c r="A923" s="89"/>
      <c r="B923" s="118"/>
      <c r="C923" s="85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  <c r="CD923" s="89"/>
      <c r="CE923" s="89"/>
      <c r="CF923" s="89"/>
      <c r="CG923" s="89"/>
      <c r="CH923" s="89"/>
      <c r="CI923" s="89"/>
      <c r="CJ923" s="89"/>
      <c r="CK923" s="89"/>
      <c r="CL923" s="89"/>
      <c r="CM923" s="89"/>
      <c r="CN923" s="89"/>
      <c r="CO923" s="89"/>
      <c r="CP923" s="89"/>
      <c r="CQ923" s="89"/>
      <c r="CR923" s="89"/>
      <c r="CS923" s="89"/>
      <c r="CT923" s="89"/>
      <c r="CU923" s="89"/>
      <c r="CV923" s="89"/>
      <c r="CW923" s="89"/>
      <c r="CX923" s="89"/>
      <c r="CY923" s="89"/>
      <c r="CZ923" s="89"/>
      <c r="DA923" s="89"/>
      <c r="DB923" s="89"/>
      <c r="DC923" s="89"/>
      <c r="DD923" s="89"/>
      <c r="DE923" s="89"/>
      <c r="DF923" s="89"/>
      <c r="DG923" s="89"/>
      <c r="DH923" s="89"/>
      <c r="DI923" s="89"/>
      <c r="DJ923" s="89"/>
      <c r="DK923" s="89"/>
      <c r="DL923" s="89"/>
      <c r="DM923" s="89"/>
      <c r="DN923" s="89"/>
      <c r="DO923" s="89"/>
      <c r="DP923" s="89"/>
      <c r="DQ923" s="89"/>
      <c r="DR923" s="89"/>
      <c r="DS923" s="89"/>
      <c r="DT923" s="89"/>
      <c r="DU923" s="89"/>
      <c r="DV923" s="89"/>
      <c r="DW923" s="89"/>
      <c r="DX923" s="89"/>
      <c r="DY923" s="89"/>
      <c r="DZ923" s="89"/>
      <c r="EA923" s="89"/>
      <c r="EB923" s="89"/>
      <c r="EC923" s="89"/>
      <c r="ED923" s="89"/>
      <c r="EE923" s="89"/>
      <c r="EF923" s="89"/>
      <c r="EG923" s="89"/>
      <c r="EH923" s="89"/>
      <c r="EI923" s="89"/>
      <c r="EJ923" s="89"/>
      <c r="EK923" s="89"/>
      <c r="EL923" s="89"/>
      <c r="EM923" s="89"/>
      <c r="EN923" s="89"/>
      <c r="EO923" s="89"/>
      <c r="EP923" s="89"/>
      <c r="EQ923" s="89"/>
      <c r="ER923" s="89"/>
      <c r="ES923" s="89"/>
      <c r="ET923" s="89"/>
      <c r="EU923" s="89"/>
      <c r="EV923" s="89"/>
      <c r="EW923" s="89"/>
      <c r="EX923" s="89"/>
      <c r="EY923" s="89"/>
      <c r="EZ923" s="89"/>
      <c r="FA923" s="89"/>
      <c r="FB923" s="89"/>
      <c r="FC923" s="89"/>
      <c r="FD923" s="89"/>
      <c r="FE923" s="89"/>
      <c r="FF923" s="89"/>
      <c r="FG923" s="89"/>
      <c r="FH923" s="89"/>
      <c r="FI923" s="89"/>
      <c r="FJ923" s="89"/>
      <c r="FK923" s="89"/>
      <c r="FL923" s="89"/>
    </row>
    <row r="924" spans="1:168" ht="13">
      <c r="A924" s="89"/>
      <c r="B924" s="118"/>
      <c r="C924" s="85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  <c r="CD924" s="89"/>
      <c r="CE924" s="89"/>
      <c r="CF924" s="89"/>
      <c r="CG924" s="89"/>
      <c r="CH924" s="89"/>
      <c r="CI924" s="89"/>
      <c r="CJ924" s="89"/>
      <c r="CK924" s="89"/>
      <c r="CL924" s="89"/>
      <c r="CM924" s="89"/>
      <c r="CN924" s="89"/>
      <c r="CO924" s="89"/>
      <c r="CP924" s="89"/>
      <c r="CQ924" s="89"/>
      <c r="CR924" s="89"/>
      <c r="CS924" s="89"/>
      <c r="CT924" s="89"/>
      <c r="CU924" s="89"/>
      <c r="CV924" s="89"/>
      <c r="CW924" s="89"/>
      <c r="CX924" s="89"/>
      <c r="CY924" s="89"/>
      <c r="CZ924" s="89"/>
      <c r="DA924" s="89"/>
      <c r="DB924" s="89"/>
      <c r="DC924" s="89"/>
      <c r="DD924" s="89"/>
      <c r="DE924" s="89"/>
      <c r="DF924" s="89"/>
      <c r="DG924" s="89"/>
      <c r="DH924" s="89"/>
      <c r="DI924" s="89"/>
      <c r="DJ924" s="89"/>
      <c r="DK924" s="89"/>
      <c r="DL924" s="89"/>
      <c r="DM924" s="89"/>
      <c r="DN924" s="89"/>
      <c r="DO924" s="89"/>
      <c r="DP924" s="89"/>
      <c r="DQ924" s="89"/>
      <c r="DR924" s="89"/>
      <c r="DS924" s="89"/>
      <c r="DT924" s="89"/>
      <c r="DU924" s="89"/>
      <c r="DV924" s="89"/>
      <c r="DW924" s="89"/>
      <c r="DX924" s="89"/>
      <c r="DY924" s="89"/>
      <c r="DZ924" s="89"/>
      <c r="EA924" s="89"/>
      <c r="EB924" s="89"/>
      <c r="EC924" s="89"/>
      <c r="ED924" s="89"/>
      <c r="EE924" s="89"/>
      <c r="EF924" s="89"/>
      <c r="EG924" s="89"/>
      <c r="EH924" s="89"/>
      <c r="EI924" s="89"/>
      <c r="EJ924" s="89"/>
      <c r="EK924" s="89"/>
      <c r="EL924" s="89"/>
      <c r="EM924" s="89"/>
      <c r="EN924" s="89"/>
      <c r="EO924" s="89"/>
      <c r="EP924" s="89"/>
      <c r="EQ924" s="89"/>
      <c r="ER924" s="89"/>
      <c r="ES924" s="89"/>
      <c r="ET924" s="89"/>
      <c r="EU924" s="89"/>
      <c r="EV924" s="89"/>
      <c r="EW924" s="89"/>
      <c r="EX924" s="89"/>
      <c r="EY924" s="89"/>
      <c r="EZ924" s="89"/>
      <c r="FA924" s="89"/>
      <c r="FB924" s="89"/>
      <c r="FC924" s="89"/>
      <c r="FD924" s="89"/>
      <c r="FE924" s="89"/>
      <c r="FF924" s="89"/>
      <c r="FG924" s="89"/>
      <c r="FH924" s="89"/>
      <c r="FI924" s="89"/>
      <c r="FJ924" s="89"/>
      <c r="FK924" s="89"/>
      <c r="FL924" s="89"/>
    </row>
    <row r="925" spans="1:168" ht="13">
      <c r="A925" s="89"/>
      <c r="B925" s="118"/>
      <c r="C925" s="85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  <c r="CB925" s="89"/>
      <c r="CC925" s="89"/>
      <c r="CD925" s="89"/>
      <c r="CE925" s="89"/>
      <c r="CF925" s="89"/>
      <c r="CG925" s="89"/>
      <c r="CH925" s="89"/>
      <c r="CI925" s="89"/>
      <c r="CJ925" s="89"/>
      <c r="CK925" s="89"/>
      <c r="CL925" s="89"/>
      <c r="CM925" s="89"/>
      <c r="CN925" s="89"/>
      <c r="CO925" s="89"/>
      <c r="CP925" s="89"/>
      <c r="CQ925" s="89"/>
      <c r="CR925" s="89"/>
      <c r="CS925" s="89"/>
      <c r="CT925" s="89"/>
      <c r="CU925" s="89"/>
      <c r="CV925" s="89"/>
      <c r="CW925" s="89"/>
      <c r="CX925" s="89"/>
      <c r="CY925" s="89"/>
      <c r="CZ925" s="89"/>
      <c r="DA925" s="89"/>
      <c r="DB925" s="89"/>
      <c r="DC925" s="89"/>
      <c r="DD925" s="89"/>
      <c r="DE925" s="89"/>
      <c r="DF925" s="89"/>
      <c r="DG925" s="89"/>
      <c r="DH925" s="89"/>
      <c r="DI925" s="89"/>
      <c r="DJ925" s="89"/>
      <c r="DK925" s="89"/>
      <c r="DL925" s="89"/>
      <c r="DM925" s="89"/>
      <c r="DN925" s="89"/>
      <c r="DO925" s="89"/>
      <c r="DP925" s="89"/>
      <c r="DQ925" s="89"/>
      <c r="DR925" s="89"/>
      <c r="DS925" s="89"/>
      <c r="DT925" s="89"/>
      <c r="DU925" s="89"/>
      <c r="DV925" s="89"/>
      <c r="DW925" s="89"/>
      <c r="DX925" s="89"/>
      <c r="DY925" s="89"/>
      <c r="DZ925" s="89"/>
      <c r="EA925" s="89"/>
      <c r="EB925" s="89"/>
      <c r="EC925" s="89"/>
      <c r="ED925" s="89"/>
      <c r="EE925" s="89"/>
      <c r="EF925" s="89"/>
      <c r="EG925" s="89"/>
      <c r="EH925" s="89"/>
      <c r="EI925" s="89"/>
      <c r="EJ925" s="89"/>
      <c r="EK925" s="89"/>
      <c r="EL925" s="89"/>
      <c r="EM925" s="89"/>
      <c r="EN925" s="89"/>
      <c r="EO925" s="89"/>
      <c r="EP925" s="89"/>
      <c r="EQ925" s="89"/>
      <c r="ER925" s="89"/>
      <c r="ES925" s="89"/>
      <c r="ET925" s="89"/>
      <c r="EU925" s="89"/>
      <c r="EV925" s="89"/>
      <c r="EW925" s="89"/>
      <c r="EX925" s="89"/>
      <c r="EY925" s="89"/>
      <c r="EZ925" s="89"/>
      <c r="FA925" s="89"/>
      <c r="FB925" s="89"/>
      <c r="FC925" s="89"/>
      <c r="FD925" s="89"/>
      <c r="FE925" s="89"/>
      <c r="FF925" s="89"/>
      <c r="FG925" s="89"/>
      <c r="FH925" s="89"/>
      <c r="FI925" s="89"/>
      <c r="FJ925" s="89"/>
      <c r="FK925" s="89"/>
      <c r="FL925" s="89"/>
    </row>
    <row r="926" spans="1:168" ht="13">
      <c r="A926" s="89"/>
      <c r="B926" s="118"/>
      <c r="C926" s="85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  <c r="CD926" s="89"/>
      <c r="CE926" s="89"/>
      <c r="CF926" s="89"/>
      <c r="CG926" s="89"/>
      <c r="CH926" s="89"/>
      <c r="CI926" s="89"/>
      <c r="CJ926" s="89"/>
      <c r="CK926" s="89"/>
      <c r="CL926" s="89"/>
      <c r="CM926" s="89"/>
      <c r="CN926" s="89"/>
      <c r="CO926" s="89"/>
      <c r="CP926" s="89"/>
      <c r="CQ926" s="89"/>
      <c r="CR926" s="89"/>
      <c r="CS926" s="89"/>
      <c r="CT926" s="89"/>
      <c r="CU926" s="89"/>
      <c r="CV926" s="89"/>
      <c r="CW926" s="89"/>
      <c r="CX926" s="89"/>
      <c r="CY926" s="89"/>
      <c r="CZ926" s="89"/>
      <c r="DA926" s="89"/>
      <c r="DB926" s="89"/>
      <c r="DC926" s="89"/>
      <c r="DD926" s="89"/>
      <c r="DE926" s="89"/>
      <c r="DF926" s="89"/>
      <c r="DG926" s="89"/>
      <c r="DH926" s="89"/>
      <c r="DI926" s="89"/>
      <c r="DJ926" s="89"/>
      <c r="DK926" s="89"/>
      <c r="DL926" s="89"/>
      <c r="DM926" s="89"/>
      <c r="DN926" s="89"/>
      <c r="DO926" s="89"/>
      <c r="DP926" s="89"/>
      <c r="DQ926" s="89"/>
      <c r="DR926" s="89"/>
      <c r="DS926" s="89"/>
      <c r="DT926" s="89"/>
      <c r="DU926" s="89"/>
      <c r="DV926" s="89"/>
      <c r="DW926" s="89"/>
      <c r="DX926" s="89"/>
      <c r="DY926" s="89"/>
      <c r="DZ926" s="89"/>
      <c r="EA926" s="89"/>
      <c r="EB926" s="89"/>
      <c r="EC926" s="89"/>
      <c r="ED926" s="89"/>
      <c r="EE926" s="89"/>
      <c r="EF926" s="89"/>
      <c r="EG926" s="89"/>
      <c r="EH926" s="89"/>
      <c r="EI926" s="89"/>
      <c r="EJ926" s="89"/>
      <c r="EK926" s="89"/>
      <c r="EL926" s="89"/>
      <c r="EM926" s="89"/>
      <c r="EN926" s="89"/>
      <c r="EO926" s="89"/>
      <c r="EP926" s="89"/>
      <c r="EQ926" s="89"/>
      <c r="ER926" s="89"/>
      <c r="ES926" s="89"/>
      <c r="ET926" s="89"/>
      <c r="EU926" s="89"/>
      <c r="EV926" s="89"/>
      <c r="EW926" s="89"/>
      <c r="EX926" s="89"/>
      <c r="EY926" s="89"/>
      <c r="EZ926" s="89"/>
      <c r="FA926" s="89"/>
      <c r="FB926" s="89"/>
      <c r="FC926" s="89"/>
      <c r="FD926" s="89"/>
      <c r="FE926" s="89"/>
      <c r="FF926" s="89"/>
      <c r="FG926" s="89"/>
      <c r="FH926" s="89"/>
      <c r="FI926" s="89"/>
      <c r="FJ926" s="89"/>
      <c r="FK926" s="89"/>
      <c r="FL926" s="89"/>
    </row>
    <row r="927" spans="1:168" ht="13">
      <c r="A927" s="89"/>
      <c r="B927" s="118"/>
      <c r="C927" s="85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  <c r="CD927" s="89"/>
      <c r="CE927" s="89"/>
      <c r="CF927" s="89"/>
      <c r="CG927" s="89"/>
      <c r="CH927" s="89"/>
      <c r="CI927" s="89"/>
      <c r="CJ927" s="89"/>
      <c r="CK927" s="89"/>
      <c r="CL927" s="89"/>
      <c r="CM927" s="89"/>
      <c r="CN927" s="89"/>
      <c r="CO927" s="89"/>
      <c r="CP927" s="89"/>
      <c r="CQ927" s="89"/>
      <c r="CR927" s="89"/>
      <c r="CS927" s="89"/>
      <c r="CT927" s="89"/>
      <c r="CU927" s="89"/>
      <c r="CV927" s="89"/>
      <c r="CW927" s="89"/>
      <c r="CX927" s="89"/>
      <c r="CY927" s="89"/>
      <c r="CZ927" s="89"/>
      <c r="DA927" s="89"/>
      <c r="DB927" s="89"/>
      <c r="DC927" s="89"/>
      <c r="DD927" s="89"/>
      <c r="DE927" s="89"/>
      <c r="DF927" s="89"/>
      <c r="DG927" s="89"/>
      <c r="DH927" s="89"/>
      <c r="DI927" s="89"/>
      <c r="DJ927" s="89"/>
      <c r="DK927" s="89"/>
      <c r="DL927" s="89"/>
      <c r="DM927" s="89"/>
      <c r="DN927" s="89"/>
      <c r="DO927" s="89"/>
      <c r="DP927" s="89"/>
      <c r="DQ927" s="89"/>
      <c r="DR927" s="89"/>
      <c r="DS927" s="89"/>
      <c r="DT927" s="89"/>
      <c r="DU927" s="89"/>
      <c r="DV927" s="89"/>
      <c r="DW927" s="89"/>
      <c r="DX927" s="89"/>
      <c r="DY927" s="89"/>
      <c r="DZ927" s="89"/>
      <c r="EA927" s="89"/>
      <c r="EB927" s="89"/>
      <c r="EC927" s="89"/>
      <c r="ED927" s="89"/>
      <c r="EE927" s="89"/>
      <c r="EF927" s="89"/>
      <c r="EG927" s="89"/>
      <c r="EH927" s="89"/>
      <c r="EI927" s="89"/>
      <c r="EJ927" s="89"/>
      <c r="EK927" s="89"/>
      <c r="EL927" s="89"/>
      <c r="EM927" s="89"/>
      <c r="EN927" s="89"/>
      <c r="EO927" s="89"/>
      <c r="EP927" s="89"/>
      <c r="EQ927" s="89"/>
      <c r="ER927" s="89"/>
      <c r="ES927" s="89"/>
      <c r="ET927" s="89"/>
      <c r="EU927" s="89"/>
      <c r="EV927" s="89"/>
      <c r="EW927" s="89"/>
      <c r="EX927" s="89"/>
      <c r="EY927" s="89"/>
      <c r="EZ927" s="89"/>
      <c r="FA927" s="89"/>
      <c r="FB927" s="89"/>
      <c r="FC927" s="89"/>
      <c r="FD927" s="89"/>
      <c r="FE927" s="89"/>
      <c r="FF927" s="89"/>
      <c r="FG927" s="89"/>
      <c r="FH927" s="89"/>
      <c r="FI927" s="89"/>
      <c r="FJ927" s="89"/>
      <c r="FK927" s="89"/>
      <c r="FL927" s="89"/>
    </row>
    <row r="928" spans="1:168" ht="13">
      <c r="A928" s="89"/>
      <c r="B928" s="118"/>
      <c r="C928" s="85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  <c r="CD928" s="89"/>
      <c r="CE928" s="89"/>
      <c r="CF928" s="89"/>
      <c r="CG928" s="89"/>
      <c r="CH928" s="89"/>
      <c r="CI928" s="89"/>
      <c r="CJ928" s="89"/>
      <c r="CK928" s="89"/>
      <c r="CL928" s="89"/>
      <c r="CM928" s="89"/>
      <c r="CN928" s="89"/>
      <c r="CO928" s="89"/>
      <c r="CP928" s="89"/>
      <c r="CQ928" s="89"/>
      <c r="CR928" s="89"/>
      <c r="CS928" s="89"/>
      <c r="CT928" s="89"/>
      <c r="CU928" s="89"/>
      <c r="CV928" s="89"/>
      <c r="CW928" s="89"/>
      <c r="CX928" s="89"/>
      <c r="CY928" s="89"/>
      <c r="CZ928" s="89"/>
      <c r="DA928" s="89"/>
      <c r="DB928" s="89"/>
      <c r="DC928" s="89"/>
      <c r="DD928" s="89"/>
      <c r="DE928" s="89"/>
      <c r="DF928" s="89"/>
      <c r="DG928" s="89"/>
      <c r="DH928" s="89"/>
      <c r="DI928" s="89"/>
      <c r="DJ928" s="89"/>
      <c r="DK928" s="89"/>
      <c r="DL928" s="89"/>
      <c r="DM928" s="89"/>
      <c r="DN928" s="89"/>
      <c r="DO928" s="89"/>
      <c r="DP928" s="89"/>
      <c r="DQ928" s="89"/>
      <c r="DR928" s="89"/>
      <c r="DS928" s="89"/>
      <c r="DT928" s="89"/>
      <c r="DU928" s="89"/>
      <c r="DV928" s="89"/>
      <c r="DW928" s="89"/>
      <c r="DX928" s="89"/>
      <c r="DY928" s="89"/>
      <c r="DZ928" s="89"/>
      <c r="EA928" s="89"/>
      <c r="EB928" s="89"/>
      <c r="EC928" s="89"/>
      <c r="ED928" s="89"/>
      <c r="EE928" s="89"/>
      <c r="EF928" s="89"/>
      <c r="EG928" s="89"/>
      <c r="EH928" s="89"/>
      <c r="EI928" s="89"/>
      <c r="EJ928" s="89"/>
      <c r="EK928" s="89"/>
      <c r="EL928" s="89"/>
      <c r="EM928" s="89"/>
      <c r="EN928" s="89"/>
      <c r="EO928" s="89"/>
      <c r="EP928" s="89"/>
      <c r="EQ928" s="89"/>
      <c r="ER928" s="89"/>
      <c r="ES928" s="89"/>
      <c r="ET928" s="89"/>
      <c r="EU928" s="89"/>
      <c r="EV928" s="89"/>
      <c r="EW928" s="89"/>
      <c r="EX928" s="89"/>
      <c r="EY928" s="89"/>
      <c r="EZ928" s="89"/>
      <c r="FA928" s="89"/>
      <c r="FB928" s="89"/>
      <c r="FC928" s="89"/>
      <c r="FD928" s="89"/>
      <c r="FE928" s="89"/>
      <c r="FF928" s="89"/>
      <c r="FG928" s="89"/>
      <c r="FH928" s="89"/>
      <c r="FI928" s="89"/>
      <c r="FJ928" s="89"/>
      <c r="FK928" s="89"/>
      <c r="FL928" s="89"/>
    </row>
    <row r="929" spans="1:168" ht="13">
      <c r="A929" s="89"/>
      <c r="B929" s="118"/>
      <c r="C929" s="85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  <c r="CD929" s="89"/>
      <c r="CE929" s="89"/>
      <c r="CF929" s="89"/>
      <c r="CG929" s="89"/>
      <c r="CH929" s="89"/>
      <c r="CI929" s="89"/>
      <c r="CJ929" s="89"/>
      <c r="CK929" s="89"/>
      <c r="CL929" s="89"/>
      <c r="CM929" s="89"/>
      <c r="CN929" s="89"/>
      <c r="CO929" s="89"/>
      <c r="CP929" s="89"/>
      <c r="CQ929" s="89"/>
      <c r="CR929" s="89"/>
      <c r="CS929" s="89"/>
      <c r="CT929" s="89"/>
      <c r="CU929" s="89"/>
      <c r="CV929" s="89"/>
      <c r="CW929" s="89"/>
      <c r="CX929" s="89"/>
      <c r="CY929" s="89"/>
      <c r="CZ929" s="89"/>
      <c r="DA929" s="89"/>
      <c r="DB929" s="89"/>
      <c r="DC929" s="89"/>
      <c r="DD929" s="89"/>
      <c r="DE929" s="89"/>
      <c r="DF929" s="89"/>
      <c r="DG929" s="89"/>
      <c r="DH929" s="89"/>
      <c r="DI929" s="89"/>
      <c r="DJ929" s="89"/>
      <c r="DK929" s="89"/>
      <c r="DL929" s="89"/>
      <c r="DM929" s="89"/>
      <c r="DN929" s="89"/>
      <c r="DO929" s="89"/>
      <c r="DP929" s="89"/>
      <c r="DQ929" s="89"/>
      <c r="DR929" s="89"/>
      <c r="DS929" s="89"/>
      <c r="DT929" s="89"/>
      <c r="DU929" s="89"/>
      <c r="DV929" s="89"/>
      <c r="DW929" s="89"/>
      <c r="DX929" s="89"/>
      <c r="DY929" s="89"/>
      <c r="DZ929" s="89"/>
      <c r="EA929" s="89"/>
      <c r="EB929" s="89"/>
      <c r="EC929" s="89"/>
      <c r="ED929" s="89"/>
      <c r="EE929" s="89"/>
      <c r="EF929" s="89"/>
      <c r="EG929" s="89"/>
      <c r="EH929" s="89"/>
      <c r="EI929" s="89"/>
      <c r="EJ929" s="89"/>
      <c r="EK929" s="89"/>
      <c r="EL929" s="89"/>
      <c r="EM929" s="89"/>
      <c r="EN929" s="89"/>
      <c r="EO929" s="89"/>
      <c r="EP929" s="89"/>
      <c r="EQ929" s="89"/>
      <c r="ER929" s="89"/>
      <c r="ES929" s="89"/>
      <c r="ET929" s="89"/>
      <c r="EU929" s="89"/>
      <c r="EV929" s="89"/>
      <c r="EW929" s="89"/>
      <c r="EX929" s="89"/>
      <c r="EY929" s="89"/>
      <c r="EZ929" s="89"/>
      <c r="FA929" s="89"/>
      <c r="FB929" s="89"/>
      <c r="FC929" s="89"/>
      <c r="FD929" s="89"/>
      <c r="FE929" s="89"/>
      <c r="FF929" s="89"/>
      <c r="FG929" s="89"/>
      <c r="FH929" s="89"/>
      <c r="FI929" s="89"/>
      <c r="FJ929" s="89"/>
      <c r="FK929" s="89"/>
      <c r="FL929" s="89"/>
    </row>
    <row r="930" spans="1:168" ht="13">
      <c r="A930" s="89"/>
      <c r="B930" s="118"/>
      <c r="C930" s="85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  <c r="CD930" s="89"/>
      <c r="CE930" s="89"/>
      <c r="CF930" s="89"/>
      <c r="CG930" s="89"/>
      <c r="CH930" s="89"/>
      <c r="CI930" s="89"/>
      <c r="CJ930" s="89"/>
      <c r="CK930" s="89"/>
      <c r="CL930" s="89"/>
      <c r="CM930" s="89"/>
      <c r="CN930" s="89"/>
      <c r="CO930" s="89"/>
      <c r="CP930" s="89"/>
      <c r="CQ930" s="89"/>
      <c r="CR930" s="89"/>
      <c r="CS930" s="89"/>
      <c r="CT930" s="89"/>
      <c r="CU930" s="89"/>
      <c r="CV930" s="89"/>
      <c r="CW930" s="89"/>
      <c r="CX930" s="89"/>
      <c r="CY930" s="89"/>
      <c r="CZ930" s="89"/>
      <c r="DA930" s="89"/>
      <c r="DB930" s="89"/>
      <c r="DC930" s="89"/>
      <c r="DD930" s="89"/>
      <c r="DE930" s="89"/>
      <c r="DF930" s="89"/>
      <c r="DG930" s="89"/>
      <c r="DH930" s="89"/>
      <c r="DI930" s="89"/>
      <c r="DJ930" s="89"/>
      <c r="DK930" s="89"/>
      <c r="DL930" s="89"/>
      <c r="DM930" s="89"/>
      <c r="DN930" s="89"/>
      <c r="DO930" s="89"/>
      <c r="DP930" s="89"/>
      <c r="DQ930" s="89"/>
      <c r="DR930" s="89"/>
      <c r="DS930" s="89"/>
      <c r="DT930" s="89"/>
      <c r="DU930" s="89"/>
      <c r="DV930" s="89"/>
      <c r="DW930" s="89"/>
      <c r="DX930" s="89"/>
      <c r="DY930" s="89"/>
      <c r="DZ930" s="89"/>
      <c r="EA930" s="89"/>
      <c r="EB930" s="89"/>
      <c r="EC930" s="89"/>
      <c r="ED930" s="89"/>
      <c r="EE930" s="89"/>
      <c r="EF930" s="89"/>
      <c r="EG930" s="89"/>
      <c r="EH930" s="89"/>
      <c r="EI930" s="89"/>
      <c r="EJ930" s="89"/>
      <c r="EK930" s="89"/>
      <c r="EL930" s="89"/>
      <c r="EM930" s="89"/>
      <c r="EN930" s="89"/>
      <c r="EO930" s="89"/>
      <c r="EP930" s="89"/>
      <c r="EQ930" s="89"/>
      <c r="ER930" s="89"/>
      <c r="ES930" s="89"/>
      <c r="ET930" s="89"/>
      <c r="EU930" s="89"/>
      <c r="EV930" s="89"/>
      <c r="EW930" s="89"/>
      <c r="EX930" s="89"/>
      <c r="EY930" s="89"/>
      <c r="EZ930" s="89"/>
      <c r="FA930" s="89"/>
      <c r="FB930" s="89"/>
      <c r="FC930" s="89"/>
      <c r="FD930" s="89"/>
      <c r="FE930" s="89"/>
      <c r="FF930" s="89"/>
      <c r="FG930" s="89"/>
      <c r="FH930" s="89"/>
      <c r="FI930" s="89"/>
      <c r="FJ930" s="89"/>
      <c r="FK930" s="89"/>
      <c r="FL930" s="89"/>
    </row>
    <row r="931" spans="1:168" ht="13">
      <c r="A931" s="89"/>
      <c r="B931" s="118"/>
      <c r="C931" s="85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  <c r="CB931" s="89"/>
      <c r="CC931" s="89"/>
      <c r="CD931" s="89"/>
      <c r="CE931" s="89"/>
      <c r="CF931" s="89"/>
      <c r="CG931" s="89"/>
      <c r="CH931" s="89"/>
      <c r="CI931" s="89"/>
      <c r="CJ931" s="89"/>
      <c r="CK931" s="89"/>
      <c r="CL931" s="89"/>
      <c r="CM931" s="89"/>
      <c r="CN931" s="89"/>
      <c r="CO931" s="89"/>
      <c r="CP931" s="89"/>
      <c r="CQ931" s="89"/>
      <c r="CR931" s="89"/>
      <c r="CS931" s="89"/>
      <c r="CT931" s="89"/>
      <c r="CU931" s="89"/>
      <c r="CV931" s="89"/>
      <c r="CW931" s="89"/>
      <c r="CX931" s="89"/>
      <c r="CY931" s="89"/>
      <c r="CZ931" s="89"/>
      <c r="DA931" s="89"/>
      <c r="DB931" s="89"/>
      <c r="DC931" s="89"/>
      <c r="DD931" s="89"/>
      <c r="DE931" s="89"/>
      <c r="DF931" s="89"/>
      <c r="DG931" s="89"/>
      <c r="DH931" s="89"/>
      <c r="DI931" s="89"/>
      <c r="DJ931" s="89"/>
      <c r="DK931" s="89"/>
      <c r="DL931" s="89"/>
      <c r="DM931" s="89"/>
      <c r="DN931" s="89"/>
      <c r="DO931" s="89"/>
      <c r="DP931" s="89"/>
      <c r="DQ931" s="89"/>
      <c r="DR931" s="89"/>
      <c r="DS931" s="89"/>
      <c r="DT931" s="89"/>
      <c r="DU931" s="89"/>
      <c r="DV931" s="89"/>
      <c r="DW931" s="89"/>
      <c r="DX931" s="89"/>
      <c r="DY931" s="89"/>
      <c r="DZ931" s="89"/>
      <c r="EA931" s="89"/>
      <c r="EB931" s="89"/>
      <c r="EC931" s="89"/>
      <c r="ED931" s="89"/>
      <c r="EE931" s="89"/>
      <c r="EF931" s="89"/>
      <c r="EG931" s="89"/>
      <c r="EH931" s="89"/>
      <c r="EI931" s="89"/>
      <c r="EJ931" s="89"/>
      <c r="EK931" s="89"/>
      <c r="EL931" s="89"/>
      <c r="EM931" s="89"/>
      <c r="EN931" s="89"/>
      <c r="EO931" s="89"/>
      <c r="EP931" s="89"/>
      <c r="EQ931" s="89"/>
      <c r="ER931" s="89"/>
      <c r="ES931" s="89"/>
      <c r="ET931" s="89"/>
      <c r="EU931" s="89"/>
      <c r="EV931" s="89"/>
      <c r="EW931" s="89"/>
      <c r="EX931" s="89"/>
      <c r="EY931" s="89"/>
      <c r="EZ931" s="89"/>
      <c r="FA931" s="89"/>
      <c r="FB931" s="89"/>
      <c r="FC931" s="89"/>
      <c r="FD931" s="89"/>
      <c r="FE931" s="89"/>
      <c r="FF931" s="89"/>
      <c r="FG931" s="89"/>
      <c r="FH931" s="89"/>
      <c r="FI931" s="89"/>
      <c r="FJ931" s="89"/>
      <c r="FK931" s="89"/>
      <c r="FL931" s="89"/>
    </row>
    <row r="932" spans="1:168" ht="13">
      <c r="A932" s="89"/>
      <c r="B932" s="118"/>
      <c r="C932" s="85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  <c r="CB932" s="89"/>
      <c r="CC932" s="89"/>
      <c r="CD932" s="89"/>
      <c r="CE932" s="89"/>
      <c r="CF932" s="89"/>
      <c r="CG932" s="89"/>
      <c r="CH932" s="89"/>
      <c r="CI932" s="89"/>
      <c r="CJ932" s="89"/>
      <c r="CK932" s="89"/>
      <c r="CL932" s="89"/>
      <c r="CM932" s="89"/>
      <c r="CN932" s="89"/>
      <c r="CO932" s="89"/>
      <c r="CP932" s="89"/>
      <c r="CQ932" s="89"/>
      <c r="CR932" s="89"/>
      <c r="CS932" s="89"/>
      <c r="CT932" s="89"/>
      <c r="CU932" s="89"/>
      <c r="CV932" s="89"/>
      <c r="CW932" s="89"/>
      <c r="CX932" s="89"/>
      <c r="CY932" s="89"/>
      <c r="CZ932" s="89"/>
      <c r="DA932" s="89"/>
      <c r="DB932" s="89"/>
      <c r="DC932" s="89"/>
      <c r="DD932" s="89"/>
      <c r="DE932" s="89"/>
      <c r="DF932" s="89"/>
      <c r="DG932" s="89"/>
      <c r="DH932" s="89"/>
      <c r="DI932" s="89"/>
      <c r="DJ932" s="89"/>
      <c r="DK932" s="89"/>
      <c r="DL932" s="89"/>
      <c r="DM932" s="89"/>
      <c r="DN932" s="89"/>
      <c r="DO932" s="89"/>
      <c r="DP932" s="89"/>
      <c r="DQ932" s="89"/>
      <c r="DR932" s="89"/>
      <c r="DS932" s="89"/>
      <c r="DT932" s="89"/>
      <c r="DU932" s="89"/>
      <c r="DV932" s="89"/>
      <c r="DW932" s="89"/>
      <c r="DX932" s="89"/>
      <c r="DY932" s="89"/>
      <c r="DZ932" s="89"/>
      <c r="EA932" s="89"/>
      <c r="EB932" s="89"/>
      <c r="EC932" s="89"/>
      <c r="ED932" s="89"/>
      <c r="EE932" s="89"/>
      <c r="EF932" s="89"/>
      <c r="EG932" s="89"/>
      <c r="EH932" s="89"/>
      <c r="EI932" s="89"/>
      <c r="EJ932" s="89"/>
      <c r="EK932" s="89"/>
      <c r="EL932" s="89"/>
      <c r="EM932" s="89"/>
      <c r="EN932" s="89"/>
      <c r="EO932" s="89"/>
      <c r="EP932" s="89"/>
      <c r="EQ932" s="89"/>
      <c r="ER932" s="89"/>
      <c r="ES932" s="89"/>
      <c r="ET932" s="89"/>
      <c r="EU932" s="89"/>
      <c r="EV932" s="89"/>
      <c r="EW932" s="89"/>
      <c r="EX932" s="89"/>
      <c r="EY932" s="89"/>
      <c r="EZ932" s="89"/>
      <c r="FA932" s="89"/>
      <c r="FB932" s="89"/>
      <c r="FC932" s="89"/>
      <c r="FD932" s="89"/>
      <c r="FE932" s="89"/>
      <c r="FF932" s="89"/>
      <c r="FG932" s="89"/>
      <c r="FH932" s="89"/>
      <c r="FI932" s="89"/>
      <c r="FJ932" s="89"/>
      <c r="FK932" s="89"/>
      <c r="FL932" s="89"/>
    </row>
    <row r="933" spans="1:168" ht="13">
      <c r="A933" s="89"/>
      <c r="B933" s="118"/>
      <c r="C933" s="85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  <c r="CB933" s="89"/>
      <c r="CC933" s="89"/>
      <c r="CD933" s="89"/>
      <c r="CE933" s="89"/>
      <c r="CF933" s="89"/>
      <c r="CG933" s="89"/>
      <c r="CH933" s="89"/>
      <c r="CI933" s="89"/>
      <c r="CJ933" s="89"/>
      <c r="CK933" s="89"/>
      <c r="CL933" s="89"/>
      <c r="CM933" s="89"/>
      <c r="CN933" s="89"/>
      <c r="CO933" s="89"/>
      <c r="CP933" s="89"/>
      <c r="CQ933" s="89"/>
      <c r="CR933" s="89"/>
      <c r="CS933" s="89"/>
      <c r="CT933" s="89"/>
      <c r="CU933" s="89"/>
      <c r="CV933" s="89"/>
      <c r="CW933" s="89"/>
      <c r="CX933" s="89"/>
      <c r="CY933" s="89"/>
      <c r="CZ933" s="89"/>
      <c r="DA933" s="89"/>
      <c r="DB933" s="89"/>
      <c r="DC933" s="89"/>
      <c r="DD933" s="89"/>
      <c r="DE933" s="89"/>
      <c r="DF933" s="89"/>
      <c r="DG933" s="89"/>
      <c r="DH933" s="89"/>
      <c r="DI933" s="89"/>
      <c r="DJ933" s="89"/>
      <c r="DK933" s="89"/>
      <c r="DL933" s="89"/>
      <c r="DM933" s="89"/>
      <c r="DN933" s="89"/>
      <c r="DO933" s="89"/>
      <c r="DP933" s="89"/>
      <c r="DQ933" s="89"/>
      <c r="DR933" s="89"/>
      <c r="DS933" s="89"/>
      <c r="DT933" s="89"/>
      <c r="DU933" s="89"/>
      <c r="DV933" s="89"/>
      <c r="DW933" s="89"/>
      <c r="DX933" s="89"/>
      <c r="DY933" s="89"/>
      <c r="DZ933" s="89"/>
      <c r="EA933" s="89"/>
      <c r="EB933" s="89"/>
      <c r="EC933" s="89"/>
      <c r="ED933" s="89"/>
      <c r="EE933" s="89"/>
      <c r="EF933" s="89"/>
      <c r="EG933" s="89"/>
      <c r="EH933" s="89"/>
      <c r="EI933" s="89"/>
      <c r="EJ933" s="89"/>
      <c r="EK933" s="89"/>
      <c r="EL933" s="89"/>
      <c r="EM933" s="89"/>
      <c r="EN933" s="89"/>
      <c r="EO933" s="89"/>
      <c r="EP933" s="89"/>
      <c r="EQ933" s="89"/>
      <c r="ER933" s="89"/>
      <c r="ES933" s="89"/>
      <c r="ET933" s="89"/>
      <c r="EU933" s="89"/>
      <c r="EV933" s="89"/>
      <c r="EW933" s="89"/>
      <c r="EX933" s="89"/>
      <c r="EY933" s="89"/>
      <c r="EZ933" s="89"/>
      <c r="FA933" s="89"/>
      <c r="FB933" s="89"/>
      <c r="FC933" s="89"/>
      <c r="FD933" s="89"/>
      <c r="FE933" s="89"/>
      <c r="FF933" s="89"/>
      <c r="FG933" s="89"/>
      <c r="FH933" s="89"/>
      <c r="FI933" s="89"/>
      <c r="FJ933" s="89"/>
      <c r="FK933" s="89"/>
      <c r="FL933" s="89"/>
    </row>
    <row r="934" spans="1:168" ht="13">
      <c r="A934" s="89"/>
      <c r="B934" s="118"/>
      <c r="C934" s="85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  <c r="CB934" s="89"/>
      <c r="CC934" s="89"/>
      <c r="CD934" s="89"/>
      <c r="CE934" s="89"/>
      <c r="CF934" s="89"/>
      <c r="CG934" s="89"/>
      <c r="CH934" s="89"/>
      <c r="CI934" s="89"/>
      <c r="CJ934" s="89"/>
      <c r="CK934" s="89"/>
      <c r="CL934" s="89"/>
      <c r="CM934" s="89"/>
      <c r="CN934" s="89"/>
      <c r="CO934" s="89"/>
      <c r="CP934" s="89"/>
      <c r="CQ934" s="89"/>
      <c r="CR934" s="89"/>
      <c r="CS934" s="89"/>
      <c r="CT934" s="89"/>
      <c r="CU934" s="89"/>
      <c r="CV934" s="89"/>
      <c r="CW934" s="89"/>
      <c r="CX934" s="89"/>
      <c r="CY934" s="89"/>
      <c r="CZ934" s="89"/>
      <c r="DA934" s="89"/>
      <c r="DB934" s="89"/>
      <c r="DC934" s="89"/>
      <c r="DD934" s="89"/>
      <c r="DE934" s="89"/>
      <c r="DF934" s="89"/>
      <c r="DG934" s="89"/>
      <c r="DH934" s="89"/>
      <c r="DI934" s="89"/>
      <c r="DJ934" s="89"/>
      <c r="DK934" s="89"/>
      <c r="DL934" s="89"/>
      <c r="DM934" s="89"/>
      <c r="DN934" s="89"/>
      <c r="DO934" s="89"/>
      <c r="DP934" s="89"/>
      <c r="DQ934" s="89"/>
      <c r="DR934" s="89"/>
      <c r="DS934" s="89"/>
      <c r="DT934" s="89"/>
      <c r="DU934" s="89"/>
      <c r="DV934" s="89"/>
      <c r="DW934" s="89"/>
      <c r="DX934" s="89"/>
      <c r="DY934" s="89"/>
      <c r="DZ934" s="89"/>
      <c r="EA934" s="89"/>
      <c r="EB934" s="89"/>
      <c r="EC934" s="89"/>
      <c r="ED934" s="89"/>
      <c r="EE934" s="89"/>
      <c r="EF934" s="89"/>
      <c r="EG934" s="89"/>
      <c r="EH934" s="89"/>
      <c r="EI934" s="89"/>
      <c r="EJ934" s="89"/>
      <c r="EK934" s="89"/>
      <c r="EL934" s="89"/>
      <c r="EM934" s="89"/>
      <c r="EN934" s="89"/>
      <c r="EO934" s="89"/>
      <c r="EP934" s="89"/>
      <c r="EQ934" s="89"/>
      <c r="ER934" s="89"/>
      <c r="ES934" s="89"/>
      <c r="ET934" s="89"/>
      <c r="EU934" s="89"/>
      <c r="EV934" s="89"/>
      <c r="EW934" s="89"/>
      <c r="EX934" s="89"/>
      <c r="EY934" s="89"/>
      <c r="EZ934" s="89"/>
      <c r="FA934" s="89"/>
      <c r="FB934" s="89"/>
      <c r="FC934" s="89"/>
      <c r="FD934" s="89"/>
      <c r="FE934" s="89"/>
      <c r="FF934" s="89"/>
      <c r="FG934" s="89"/>
      <c r="FH934" s="89"/>
      <c r="FI934" s="89"/>
      <c r="FJ934" s="89"/>
      <c r="FK934" s="89"/>
      <c r="FL934" s="89"/>
    </row>
    <row r="935" spans="1:168" ht="13">
      <c r="A935" s="89"/>
      <c r="B935" s="118"/>
      <c r="C935" s="85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  <c r="CB935" s="89"/>
      <c r="CC935" s="89"/>
      <c r="CD935" s="89"/>
      <c r="CE935" s="89"/>
      <c r="CF935" s="89"/>
      <c r="CG935" s="89"/>
      <c r="CH935" s="89"/>
      <c r="CI935" s="89"/>
      <c r="CJ935" s="89"/>
      <c r="CK935" s="89"/>
      <c r="CL935" s="89"/>
      <c r="CM935" s="89"/>
      <c r="CN935" s="89"/>
      <c r="CO935" s="89"/>
      <c r="CP935" s="89"/>
      <c r="CQ935" s="89"/>
      <c r="CR935" s="89"/>
      <c r="CS935" s="89"/>
      <c r="CT935" s="89"/>
      <c r="CU935" s="89"/>
      <c r="CV935" s="89"/>
      <c r="CW935" s="89"/>
      <c r="CX935" s="89"/>
      <c r="CY935" s="89"/>
      <c r="CZ935" s="89"/>
      <c r="DA935" s="89"/>
      <c r="DB935" s="89"/>
      <c r="DC935" s="89"/>
      <c r="DD935" s="89"/>
      <c r="DE935" s="89"/>
      <c r="DF935" s="89"/>
      <c r="DG935" s="89"/>
      <c r="DH935" s="89"/>
      <c r="DI935" s="89"/>
      <c r="DJ935" s="89"/>
      <c r="DK935" s="89"/>
      <c r="DL935" s="89"/>
      <c r="DM935" s="89"/>
      <c r="DN935" s="89"/>
      <c r="DO935" s="89"/>
      <c r="DP935" s="89"/>
      <c r="DQ935" s="89"/>
      <c r="DR935" s="89"/>
      <c r="DS935" s="89"/>
      <c r="DT935" s="89"/>
      <c r="DU935" s="89"/>
      <c r="DV935" s="89"/>
      <c r="DW935" s="89"/>
      <c r="DX935" s="89"/>
      <c r="DY935" s="89"/>
      <c r="DZ935" s="89"/>
      <c r="EA935" s="89"/>
      <c r="EB935" s="89"/>
      <c r="EC935" s="89"/>
      <c r="ED935" s="89"/>
      <c r="EE935" s="89"/>
      <c r="EF935" s="89"/>
      <c r="EG935" s="89"/>
      <c r="EH935" s="89"/>
      <c r="EI935" s="89"/>
      <c r="EJ935" s="89"/>
      <c r="EK935" s="89"/>
      <c r="EL935" s="89"/>
      <c r="EM935" s="89"/>
      <c r="EN935" s="89"/>
      <c r="EO935" s="89"/>
      <c r="EP935" s="89"/>
      <c r="EQ935" s="89"/>
      <c r="ER935" s="89"/>
      <c r="ES935" s="89"/>
      <c r="ET935" s="89"/>
      <c r="EU935" s="89"/>
      <c r="EV935" s="89"/>
      <c r="EW935" s="89"/>
      <c r="EX935" s="89"/>
      <c r="EY935" s="89"/>
      <c r="EZ935" s="89"/>
      <c r="FA935" s="89"/>
      <c r="FB935" s="89"/>
      <c r="FC935" s="89"/>
      <c r="FD935" s="89"/>
      <c r="FE935" s="89"/>
      <c r="FF935" s="89"/>
      <c r="FG935" s="89"/>
      <c r="FH935" s="89"/>
      <c r="FI935" s="89"/>
      <c r="FJ935" s="89"/>
      <c r="FK935" s="89"/>
      <c r="FL935" s="89"/>
    </row>
    <row r="936" spans="1:168" ht="13">
      <c r="A936" s="89"/>
      <c r="B936" s="118"/>
      <c r="C936" s="85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  <c r="CB936" s="89"/>
      <c r="CC936" s="89"/>
      <c r="CD936" s="89"/>
      <c r="CE936" s="89"/>
      <c r="CF936" s="89"/>
      <c r="CG936" s="89"/>
      <c r="CH936" s="89"/>
      <c r="CI936" s="89"/>
      <c r="CJ936" s="89"/>
      <c r="CK936" s="89"/>
      <c r="CL936" s="89"/>
      <c r="CM936" s="89"/>
      <c r="CN936" s="89"/>
      <c r="CO936" s="89"/>
      <c r="CP936" s="89"/>
      <c r="CQ936" s="89"/>
      <c r="CR936" s="89"/>
      <c r="CS936" s="89"/>
      <c r="CT936" s="89"/>
      <c r="CU936" s="89"/>
      <c r="CV936" s="89"/>
      <c r="CW936" s="89"/>
      <c r="CX936" s="89"/>
      <c r="CY936" s="89"/>
      <c r="CZ936" s="89"/>
      <c r="DA936" s="89"/>
      <c r="DB936" s="89"/>
      <c r="DC936" s="89"/>
      <c r="DD936" s="89"/>
      <c r="DE936" s="89"/>
      <c r="DF936" s="89"/>
      <c r="DG936" s="89"/>
      <c r="DH936" s="89"/>
      <c r="DI936" s="89"/>
      <c r="DJ936" s="89"/>
      <c r="DK936" s="89"/>
      <c r="DL936" s="89"/>
      <c r="DM936" s="89"/>
      <c r="DN936" s="89"/>
      <c r="DO936" s="89"/>
      <c r="DP936" s="89"/>
      <c r="DQ936" s="89"/>
      <c r="DR936" s="89"/>
      <c r="DS936" s="89"/>
      <c r="DT936" s="89"/>
      <c r="DU936" s="89"/>
      <c r="DV936" s="89"/>
      <c r="DW936" s="89"/>
      <c r="DX936" s="89"/>
      <c r="DY936" s="89"/>
      <c r="DZ936" s="89"/>
      <c r="EA936" s="89"/>
      <c r="EB936" s="89"/>
      <c r="EC936" s="89"/>
      <c r="ED936" s="89"/>
      <c r="EE936" s="89"/>
      <c r="EF936" s="89"/>
      <c r="EG936" s="89"/>
      <c r="EH936" s="89"/>
      <c r="EI936" s="89"/>
      <c r="EJ936" s="89"/>
      <c r="EK936" s="89"/>
      <c r="EL936" s="89"/>
      <c r="EM936" s="89"/>
      <c r="EN936" s="89"/>
      <c r="EO936" s="89"/>
      <c r="EP936" s="89"/>
      <c r="EQ936" s="89"/>
      <c r="ER936" s="89"/>
      <c r="ES936" s="89"/>
      <c r="ET936" s="89"/>
      <c r="EU936" s="89"/>
      <c r="EV936" s="89"/>
      <c r="EW936" s="89"/>
      <c r="EX936" s="89"/>
      <c r="EY936" s="89"/>
      <c r="EZ936" s="89"/>
      <c r="FA936" s="89"/>
      <c r="FB936" s="89"/>
      <c r="FC936" s="89"/>
      <c r="FD936" s="89"/>
      <c r="FE936" s="89"/>
      <c r="FF936" s="89"/>
      <c r="FG936" s="89"/>
      <c r="FH936" s="89"/>
      <c r="FI936" s="89"/>
      <c r="FJ936" s="89"/>
      <c r="FK936" s="89"/>
      <c r="FL936" s="89"/>
    </row>
    <row r="937" spans="1:168" ht="13">
      <c r="A937" s="89"/>
      <c r="B937" s="118"/>
      <c r="C937" s="85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  <c r="CB937" s="89"/>
      <c r="CC937" s="89"/>
      <c r="CD937" s="89"/>
      <c r="CE937" s="89"/>
      <c r="CF937" s="89"/>
      <c r="CG937" s="89"/>
      <c r="CH937" s="89"/>
      <c r="CI937" s="89"/>
      <c r="CJ937" s="89"/>
      <c r="CK937" s="89"/>
      <c r="CL937" s="89"/>
      <c r="CM937" s="89"/>
      <c r="CN937" s="89"/>
      <c r="CO937" s="89"/>
      <c r="CP937" s="89"/>
      <c r="CQ937" s="89"/>
      <c r="CR937" s="89"/>
      <c r="CS937" s="89"/>
      <c r="CT937" s="89"/>
      <c r="CU937" s="89"/>
      <c r="CV937" s="89"/>
      <c r="CW937" s="89"/>
      <c r="CX937" s="89"/>
      <c r="CY937" s="89"/>
      <c r="CZ937" s="89"/>
      <c r="DA937" s="89"/>
      <c r="DB937" s="89"/>
      <c r="DC937" s="89"/>
      <c r="DD937" s="89"/>
      <c r="DE937" s="89"/>
      <c r="DF937" s="89"/>
      <c r="DG937" s="89"/>
      <c r="DH937" s="89"/>
      <c r="DI937" s="89"/>
      <c r="DJ937" s="89"/>
      <c r="DK937" s="89"/>
      <c r="DL937" s="89"/>
      <c r="DM937" s="89"/>
      <c r="DN937" s="89"/>
      <c r="DO937" s="89"/>
      <c r="DP937" s="89"/>
      <c r="DQ937" s="89"/>
      <c r="DR937" s="89"/>
      <c r="DS937" s="89"/>
      <c r="DT937" s="89"/>
      <c r="DU937" s="89"/>
      <c r="DV937" s="89"/>
      <c r="DW937" s="89"/>
      <c r="DX937" s="89"/>
      <c r="DY937" s="89"/>
      <c r="DZ937" s="89"/>
      <c r="EA937" s="89"/>
      <c r="EB937" s="89"/>
      <c r="EC937" s="89"/>
      <c r="ED937" s="89"/>
      <c r="EE937" s="89"/>
      <c r="EF937" s="89"/>
      <c r="EG937" s="89"/>
      <c r="EH937" s="89"/>
      <c r="EI937" s="89"/>
      <c r="EJ937" s="89"/>
      <c r="EK937" s="89"/>
      <c r="EL937" s="89"/>
      <c r="EM937" s="89"/>
      <c r="EN937" s="89"/>
      <c r="EO937" s="89"/>
      <c r="EP937" s="89"/>
      <c r="EQ937" s="89"/>
      <c r="ER937" s="89"/>
      <c r="ES937" s="89"/>
      <c r="ET937" s="89"/>
      <c r="EU937" s="89"/>
      <c r="EV937" s="89"/>
      <c r="EW937" s="89"/>
      <c r="EX937" s="89"/>
      <c r="EY937" s="89"/>
      <c r="EZ937" s="89"/>
      <c r="FA937" s="89"/>
      <c r="FB937" s="89"/>
      <c r="FC937" s="89"/>
      <c r="FD937" s="89"/>
      <c r="FE937" s="89"/>
      <c r="FF937" s="89"/>
      <c r="FG937" s="89"/>
      <c r="FH937" s="89"/>
      <c r="FI937" s="89"/>
      <c r="FJ937" s="89"/>
      <c r="FK937" s="89"/>
      <c r="FL937" s="89"/>
    </row>
    <row r="938" spans="1:168" ht="13">
      <c r="A938" s="89"/>
      <c r="B938" s="118"/>
      <c r="C938" s="85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  <c r="BJ938" s="89"/>
      <c r="BK938" s="89"/>
      <c r="BL938" s="89"/>
      <c r="BM938" s="89"/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  <c r="CA938" s="89"/>
      <c r="CB938" s="89"/>
      <c r="CC938" s="89"/>
      <c r="CD938" s="89"/>
      <c r="CE938" s="89"/>
      <c r="CF938" s="89"/>
      <c r="CG938" s="89"/>
      <c r="CH938" s="89"/>
      <c r="CI938" s="89"/>
      <c r="CJ938" s="89"/>
      <c r="CK938" s="89"/>
      <c r="CL938" s="89"/>
      <c r="CM938" s="89"/>
      <c r="CN938" s="89"/>
      <c r="CO938" s="89"/>
      <c r="CP938" s="89"/>
      <c r="CQ938" s="89"/>
      <c r="CR938" s="89"/>
      <c r="CS938" s="89"/>
      <c r="CT938" s="89"/>
      <c r="CU938" s="89"/>
      <c r="CV938" s="89"/>
      <c r="CW938" s="89"/>
      <c r="CX938" s="89"/>
      <c r="CY938" s="89"/>
      <c r="CZ938" s="89"/>
      <c r="DA938" s="89"/>
      <c r="DB938" s="89"/>
      <c r="DC938" s="89"/>
      <c r="DD938" s="89"/>
      <c r="DE938" s="89"/>
      <c r="DF938" s="89"/>
      <c r="DG938" s="89"/>
      <c r="DH938" s="89"/>
      <c r="DI938" s="89"/>
      <c r="DJ938" s="89"/>
      <c r="DK938" s="89"/>
      <c r="DL938" s="89"/>
      <c r="DM938" s="89"/>
      <c r="DN938" s="89"/>
      <c r="DO938" s="89"/>
      <c r="DP938" s="89"/>
      <c r="DQ938" s="89"/>
      <c r="DR938" s="89"/>
      <c r="DS938" s="89"/>
      <c r="DT938" s="89"/>
      <c r="DU938" s="89"/>
      <c r="DV938" s="89"/>
      <c r="DW938" s="89"/>
      <c r="DX938" s="89"/>
      <c r="DY938" s="89"/>
      <c r="DZ938" s="89"/>
      <c r="EA938" s="89"/>
      <c r="EB938" s="89"/>
      <c r="EC938" s="89"/>
      <c r="ED938" s="89"/>
      <c r="EE938" s="89"/>
      <c r="EF938" s="89"/>
      <c r="EG938" s="89"/>
      <c r="EH938" s="89"/>
      <c r="EI938" s="89"/>
      <c r="EJ938" s="89"/>
      <c r="EK938" s="89"/>
      <c r="EL938" s="89"/>
      <c r="EM938" s="89"/>
      <c r="EN938" s="89"/>
      <c r="EO938" s="89"/>
      <c r="EP938" s="89"/>
      <c r="EQ938" s="89"/>
      <c r="ER938" s="89"/>
      <c r="ES938" s="89"/>
      <c r="ET938" s="89"/>
      <c r="EU938" s="89"/>
      <c r="EV938" s="89"/>
      <c r="EW938" s="89"/>
      <c r="EX938" s="89"/>
      <c r="EY938" s="89"/>
      <c r="EZ938" s="89"/>
      <c r="FA938" s="89"/>
      <c r="FB938" s="89"/>
      <c r="FC938" s="89"/>
      <c r="FD938" s="89"/>
      <c r="FE938" s="89"/>
      <c r="FF938" s="89"/>
      <c r="FG938" s="89"/>
      <c r="FH938" s="89"/>
      <c r="FI938" s="89"/>
      <c r="FJ938" s="89"/>
      <c r="FK938" s="89"/>
      <c r="FL938" s="89"/>
    </row>
    <row r="939" spans="1:168" ht="13">
      <c r="A939" s="89"/>
      <c r="B939" s="118"/>
      <c r="C939" s="85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  <c r="CB939" s="89"/>
      <c r="CC939" s="89"/>
      <c r="CD939" s="89"/>
      <c r="CE939" s="89"/>
      <c r="CF939" s="89"/>
      <c r="CG939" s="89"/>
      <c r="CH939" s="89"/>
      <c r="CI939" s="89"/>
      <c r="CJ939" s="89"/>
      <c r="CK939" s="89"/>
      <c r="CL939" s="89"/>
      <c r="CM939" s="89"/>
      <c r="CN939" s="89"/>
      <c r="CO939" s="89"/>
      <c r="CP939" s="89"/>
      <c r="CQ939" s="89"/>
      <c r="CR939" s="89"/>
      <c r="CS939" s="89"/>
      <c r="CT939" s="89"/>
      <c r="CU939" s="89"/>
      <c r="CV939" s="89"/>
      <c r="CW939" s="89"/>
      <c r="CX939" s="89"/>
      <c r="CY939" s="89"/>
      <c r="CZ939" s="89"/>
      <c r="DA939" s="89"/>
      <c r="DB939" s="89"/>
      <c r="DC939" s="89"/>
      <c r="DD939" s="89"/>
      <c r="DE939" s="89"/>
      <c r="DF939" s="89"/>
      <c r="DG939" s="89"/>
      <c r="DH939" s="89"/>
      <c r="DI939" s="89"/>
      <c r="DJ939" s="89"/>
      <c r="DK939" s="89"/>
      <c r="DL939" s="89"/>
      <c r="DM939" s="89"/>
      <c r="DN939" s="89"/>
      <c r="DO939" s="89"/>
      <c r="DP939" s="89"/>
      <c r="DQ939" s="89"/>
      <c r="DR939" s="89"/>
      <c r="DS939" s="89"/>
      <c r="DT939" s="89"/>
      <c r="DU939" s="89"/>
      <c r="DV939" s="89"/>
      <c r="DW939" s="89"/>
      <c r="DX939" s="89"/>
      <c r="DY939" s="89"/>
      <c r="DZ939" s="89"/>
      <c r="EA939" s="89"/>
      <c r="EB939" s="89"/>
      <c r="EC939" s="89"/>
      <c r="ED939" s="89"/>
      <c r="EE939" s="89"/>
      <c r="EF939" s="89"/>
      <c r="EG939" s="89"/>
      <c r="EH939" s="89"/>
      <c r="EI939" s="89"/>
      <c r="EJ939" s="89"/>
      <c r="EK939" s="89"/>
      <c r="EL939" s="89"/>
      <c r="EM939" s="89"/>
      <c r="EN939" s="89"/>
      <c r="EO939" s="89"/>
      <c r="EP939" s="89"/>
      <c r="EQ939" s="89"/>
      <c r="ER939" s="89"/>
      <c r="ES939" s="89"/>
      <c r="ET939" s="89"/>
      <c r="EU939" s="89"/>
      <c r="EV939" s="89"/>
      <c r="EW939" s="89"/>
      <c r="EX939" s="89"/>
      <c r="EY939" s="89"/>
      <c r="EZ939" s="89"/>
      <c r="FA939" s="89"/>
      <c r="FB939" s="89"/>
      <c r="FC939" s="89"/>
      <c r="FD939" s="89"/>
      <c r="FE939" s="89"/>
      <c r="FF939" s="89"/>
      <c r="FG939" s="89"/>
      <c r="FH939" s="89"/>
      <c r="FI939" s="89"/>
      <c r="FJ939" s="89"/>
      <c r="FK939" s="89"/>
      <c r="FL939" s="89"/>
    </row>
    <row r="940" spans="1:168" ht="13">
      <c r="A940" s="89"/>
      <c r="B940" s="118"/>
      <c r="C940" s="85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  <c r="CB940" s="89"/>
      <c r="CC940" s="89"/>
      <c r="CD940" s="89"/>
      <c r="CE940" s="89"/>
      <c r="CF940" s="89"/>
      <c r="CG940" s="89"/>
      <c r="CH940" s="89"/>
      <c r="CI940" s="89"/>
      <c r="CJ940" s="89"/>
      <c r="CK940" s="89"/>
      <c r="CL940" s="89"/>
      <c r="CM940" s="89"/>
      <c r="CN940" s="89"/>
      <c r="CO940" s="89"/>
      <c r="CP940" s="89"/>
      <c r="CQ940" s="89"/>
      <c r="CR940" s="89"/>
      <c r="CS940" s="89"/>
      <c r="CT940" s="89"/>
      <c r="CU940" s="89"/>
      <c r="CV940" s="89"/>
      <c r="CW940" s="89"/>
      <c r="CX940" s="89"/>
      <c r="CY940" s="89"/>
      <c r="CZ940" s="89"/>
      <c r="DA940" s="89"/>
      <c r="DB940" s="89"/>
      <c r="DC940" s="89"/>
      <c r="DD940" s="89"/>
      <c r="DE940" s="89"/>
      <c r="DF940" s="89"/>
      <c r="DG940" s="89"/>
      <c r="DH940" s="89"/>
      <c r="DI940" s="89"/>
      <c r="DJ940" s="89"/>
      <c r="DK940" s="89"/>
      <c r="DL940" s="89"/>
      <c r="DM940" s="89"/>
      <c r="DN940" s="89"/>
      <c r="DO940" s="89"/>
      <c r="DP940" s="89"/>
      <c r="DQ940" s="89"/>
      <c r="DR940" s="89"/>
      <c r="DS940" s="89"/>
      <c r="DT940" s="89"/>
      <c r="DU940" s="89"/>
      <c r="DV940" s="89"/>
      <c r="DW940" s="89"/>
      <c r="DX940" s="89"/>
      <c r="DY940" s="89"/>
      <c r="DZ940" s="89"/>
      <c r="EA940" s="89"/>
      <c r="EB940" s="89"/>
      <c r="EC940" s="89"/>
      <c r="ED940" s="89"/>
      <c r="EE940" s="89"/>
      <c r="EF940" s="89"/>
      <c r="EG940" s="89"/>
      <c r="EH940" s="89"/>
      <c r="EI940" s="89"/>
      <c r="EJ940" s="89"/>
      <c r="EK940" s="89"/>
      <c r="EL940" s="89"/>
      <c r="EM940" s="89"/>
      <c r="EN940" s="89"/>
      <c r="EO940" s="89"/>
      <c r="EP940" s="89"/>
      <c r="EQ940" s="89"/>
      <c r="ER940" s="89"/>
      <c r="ES940" s="89"/>
      <c r="ET940" s="89"/>
      <c r="EU940" s="89"/>
      <c r="EV940" s="89"/>
      <c r="EW940" s="89"/>
      <c r="EX940" s="89"/>
      <c r="EY940" s="89"/>
      <c r="EZ940" s="89"/>
      <c r="FA940" s="89"/>
      <c r="FB940" s="89"/>
      <c r="FC940" s="89"/>
      <c r="FD940" s="89"/>
      <c r="FE940" s="89"/>
      <c r="FF940" s="89"/>
      <c r="FG940" s="89"/>
      <c r="FH940" s="89"/>
      <c r="FI940" s="89"/>
      <c r="FJ940" s="89"/>
      <c r="FK940" s="89"/>
      <c r="FL940" s="89"/>
    </row>
    <row r="941" spans="1:168" ht="13">
      <c r="A941" s="89"/>
      <c r="B941" s="118"/>
      <c r="C941" s="85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  <c r="BJ941" s="89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  <c r="CB941" s="89"/>
      <c r="CC941" s="89"/>
      <c r="CD941" s="89"/>
      <c r="CE941" s="89"/>
      <c r="CF941" s="89"/>
      <c r="CG941" s="89"/>
      <c r="CH941" s="89"/>
      <c r="CI941" s="89"/>
      <c r="CJ941" s="89"/>
      <c r="CK941" s="89"/>
      <c r="CL941" s="89"/>
      <c r="CM941" s="89"/>
      <c r="CN941" s="89"/>
      <c r="CO941" s="89"/>
      <c r="CP941" s="89"/>
      <c r="CQ941" s="89"/>
      <c r="CR941" s="89"/>
      <c r="CS941" s="89"/>
      <c r="CT941" s="89"/>
      <c r="CU941" s="89"/>
      <c r="CV941" s="89"/>
      <c r="CW941" s="89"/>
      <c r="CX941" s="89"/>
      <c r="CY941" s="89"/>
      <c r="CZ941" s="89"/>
      <c r="DA941" s="89"/>
      <c r="DB941" s="89"/>
      <c r="DC941" s="89"/>
      <c r="DD941" s="89"/>
      <c r="DE941" s="89"/>
      <c r="DF941" s="89"/>
      <c r="DG941" s="89"/>
      <c r="DH941" s="89"/>
      <c r="DI941" s="89"/>
      <c r="DJ941" s="89"/>
      <c r="DK941" s="89"/>
      <c r="DL941" s="89"/>
      <c r="DM941" s="89"/>
      <c r="DN941" s="89"/>
      <c r="DO941" s="89"/>
      <c r="DP941" s="89"/>
      <c r="DQ941" s="89"/>
      <c r="DR941" s="89"/>
      <c r="DS941" s="89"/>
      <c r="DT941" s="89"/>
      <c r="DU941" s="89"/>
      <c r="DV941" s="89"/>
      <c r="DW941" s="89"/>
      <c r="DX941" s="89"/>
      <c r="DY941" s="89"/>
      <c r="DZ941" s="89"/>
      <c r="EA941" s="89"/>
      <c r="EB941" s="89"/>
      <c r="EC941" s="89"/>
      <c r="ED941" s="89"/>
      <c r="EE941" s="89"/>
      <c r="EF941" s="89"/>
      <c r="EG941" s="89"/>
      <c r="EH941" s="89"/>
      <c r="EI941" s="89"/>
      <c r="EJ941" s="89"/>
      <c r="EK941" s="89"/>
      <c r="EL941" s="89"/>
      <c r="EM941" s="89"/>
      <c r="EN941" s="89"/>
      <c r="EO941" s="89"/>
      <c r="EP941" s="89"/>
      <c r="EQ941" s="89"/>
      <c r="ER941" s="89"/>
      <c r="ES941" s="89"/>
      <c r="ET941" s="89"/>
      <c r="EU941" s="89"/>
      <c r="EV941" s="89"/>
      <c r="EW941" s="89"/>
      <c r="EX941" s="89"/>
      <c r="EY941" s="89"/>
      <c r="EZ941" s="89"/>
      <c r="FA941" s="89"/>
      <c r="FB941" s="89"/>
      <c r="FC941" s="89"/>
      <c r="FD941" s="89"/>
      <c r="FE941" s="89"/>
      <c r="FF941" s="89"/>
      <c r="FG941" s="89"/>
      <c r="FH941" s="89"/>
      <c r="FI941" s="89"/>
      <c r="FJ941" s="89"/>
      <c r="FK941" s="89"/>
      <c r="FL941" s="89"/>
    </row>
    <row r="942" spans="1:168" ht="13">
      <c r="A942" s="89"/>
      <c r="B942" s="118"/>
      <c r="C942" s="85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  <c r="CB942" s="89"/>
      <c r="CC942" s="89"/>
      <c r="CD942" s="89"/>
      <c r="CE942" s="89"/>
      <c r="CF942" s="89"/>
      <c r="CG942" s="89"/>
      <c r="CH942" s="89"/>
      <c r="CI942" s="89"/>
      <c r="CJ942" s="89"/>
      <c r="CK942" s="89"/>
      <c r="CL942" s="89"/>
      <c r="CM942" s="89"/>
      <c r="CN942" s="89"/>
      <c r="CO942" s="89"/>
      <c r="CP942" s="89"/>
      <c r="CQ942" s="89"/>
      <c r="CR942" s="89"/>
      <c r="CS942" s="89"/>
      <c r="CT942" s="89"/>
      <c r="CU942" s="89"/>
      <c r="CV942" s="89"/>
      <c r="CW942" s="89"/>
      <c r="CX942" s="89"/>
      <c r="CY942" s="89"/>
      <c r="CZ942" s="89"/>
      <c r="DA942" s="89"/>
      <c r="DB942" s="89"/>
      <c r="DC942" s="89"/>
      <c r="DD942" s="89"/>
      <c r="DE942" s="89"/>
      <c r="DF942" s="89"/>
      <c r="DG942" s="89"/>
      <c r="DH942" s="89"/>
      <c r="DI942" s="89"/>
      <c r="DJ942" s="89"/>
      <c r="DK942" s="89"/>
      <c r="DL942" s="89"/>
      <c r="DM942" s="89"/>
      <c r="DN942" s="89"/>
      <c r="DO942" s="89"/>
      <c r="DP942" s="89"/>
      <c r="DQ942" s="89"/>
      <c r="DR942" s="89"/>
      <c r="DS942" s="89"/>
      <c r="DT942" s="89"/>
      <c r="DU942" s="89"/>
      <c r="DV942" s="89"/>
      <c r="DW942" s="89"/>
      <c r="DX942" s="89"/>
      <c r="DY942" s="89"/>
      <c r="DZ942" s="89"/>
      <c r="EA942" s="89"/>
      <c r="EB942" s="89"/>
      <c r="EC942" s="89"/>
      <c r="ED942" s="89"/>
      <c r="EE942" s="89"/>
      <c r="EF942" s="89"/>
      <c r="EG942" s="89"/>
      <c r="EH942" s="89"/>
      <c r="EI942" s="89"/>
      <c r="EJ942" s="89"/>
      <c r="EK942" s="89"/>
      <c r="EL942" s="89"/>
      <c r="EM942" s="89"/>
      <c r="EN942" s="89"/>
      <c r="EO942" s="89"/>
      <c r="EP942" s="89"/>
      <c r="EQ942" s="89"/>
      <c r="ER942" s="89"/>
      <c r="ES942" s="89"/>
      <c r="ET942" s="89"/>
      <c r="EU942" s="89"/>
      <c r="EV942" s="89"/>
      <c r="EW942" s="89"/>
      <c r="EX942" s="89"/>
      <c r="EY942" s="89"/>
      <c r="EZ942" s="89"/>
      <c r="FA942" s="89"/>
      <c r="FB942" s="89"/>
      <c r="FC942" s="89"/>
      <c r="FD942" s="89"/>
      <c r="FE942" s="89"/>
      <c r="FF942" s="89"/>
      <c r="FG942" s="89"/>
      <c r="FH942" s="89"/>
      <c r="FI942" s="89"/>
      <c r="FJ942" s="89"/>
      <c r="FK942" s="89"/>
      <c r="FL942" s="89"/>
    </row>
    <row r="943" spans="1:168" ht="13">
      <c r="A943" s="89"/>
      <c r="B943" s="118"/>
      <c r="C943" s="85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  <c r="CB943" s="89"/>
      <c r="CC943" s="89"/>
      <c r="CD943" s="89"/>
      <c r="CE943" s="89"/>
      <c r="CF943" s="89"/>
      <c r="CG943" s="89"/>
      <c r="CH943" s="89"/>
      <c r="CI943" s="89"/>
      <c r="CJ943" s="89"/>
      <c r="CK943" s="89"/>
      <c r="CL943" s="89"/>
      <c r="CM943" s="89"/>
      <c r="CN943" s="89"/>
      <c r="CO943" s="89"/>
      <c r="CP943" s="89"/>
      <c r="CQ943" s="89"/>
      <c r="CR943" s="89"/>
      <c r="CS943" s="89"/>
      <c r="CT943" s="89"/>
      <c r="CU943" s="89"/>
      <c r="CV943" s="89"/>
      <c r="CW943" s="89"/>
      <c r="CX943" s="89"/>
      <c r="CY943" s="89"/>
      <c r="CZ943" s="89"/>
      <c r="DA943" s="89"/>
      <c r="DB943" s="89"/>
      <c r="DC943" s="89"/>
      <c r="DD943" s="89"/>
      <c r="DE943" s="89"/>
      <c r="DF943" s="89"/>
      <c r="DG943" s="89"/>
      <c r="DH943" s="89"/>
      <c r="DI943" s="89"/>
      <c r="DJ943" s="89"/>
      <c r="DK943" s="89"/>
      <c r="DL943" s="89"/>
      <c r="DM943" s="89"/>
      <c r="DN943" s="89"/>
      <c r="DO943" s="89"/>
      <c r="DP943" s="89"/>
      <c r="DQ943" s="89"/>
      <c r="DR943" s="89"/>
      <c r="DS943" s="89"/>
      <c r="DT943" s="89"/>
      <c r="DU943" s="89"/>
      <c r="DV943" s="89"/>
      <c r="DW943" s="89"/>
      <c r="DX943" s="89"/>
      <c r="DY943" s="89"/>
      <c r="DZ943" s="89"/>
      <c r="EA943" s="89"/>
      <c r="EB943" s="89"/>
      <c r="EC943" s="89"/>
      <c r="ED943" s="89"/>
      <c r="EE943" s="89"/>
      <c r="EF943" s="89"/>
      <c r="EG943" s="89"/>
      <c r="EH943" s="89"/>
      <c r="EI943" s="89"/>
      <c r="EJ943" s="89"/>
      <c r="EK943" s="89"/>
      <c r="EL943" s="89"/>
      <c r="EM943" s="89"/>
      <c r="EN943" s="89"/>
      <c r="EO943" s="89"/>
      <c r="EP943" s="89"/>
      <c r="EQ943" s="89"/>
      <c r="ER943" s="89"/>
      <c r="ES943" s="89"/>
      <c r="ET943" s="89"/>
      <c r="EU943" s="89"/>
      <c r="EV943" s="89"/>
      <c r="EW943" s="89"/>
      <c r="EX943" s="89"/>
      <c r="EY943" s="89"/>
      <c r="EZ943" s="89"/>
      <c r="FA943" s="89"/>
      <c r="FB943" s="89"/>
      <c r="FC943" s="89"/>
      <c r="FD943" s="89"/>
      <c r="FE943" s="89"/>
      <c r="FF943" s="89"/>
      <c r="FG943" s="89"/>
      <c r="FH943" s="89"/>
      <c r="FI943" s="89"/>
      <c r="FJ943" s="89"/>
      <c r="FK943" s="89"/>
      <c r="FL943" s="89"/>
    </row>
    <row r="944" spans="1:168" ht="13">
      <c r="A944" s="89"/>
      <c r="B944" s="118"/>
      <c r="C944" s="85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  <c r="CB944" s="89"/>
      <c r="CC944" s="89"/>
      <c r="CD944" s="89"/>
      <c r="CE944" s="89"/>
      <c r="CF944" s="89"/>
      <c r="CG944" s="89"/>
      <c r="CH944" s="89"/>
      <c r="CI944" s="89"/>
      <c r="CJ944" s="89"/>
      <c r="CK944" s="89"/>
      <c r="CL944" s="89"/>
      <c r="CM944" s="89"/>
      <c r="CN944" s="89"/>
      <c r="CO944" s="89"/>
      <c r="CP944" s="89"/>
      <c r="CQ944" s="89"/>
      <c r="CR944" s="89"/>
      <c r="CS944" s="89"/>
      <c r="CT944" s="89"/>
      <c r="CU944" s="89"/>
      <c r="CV944" s="89"/>
      <c r="CW944" s="89"/>
      <c r="CX944" s="89"/>
      <c r="CY944" s="89"/>
      <c r="CZ944" s="89"/>
      <c r="DA944" s="89"/>
      <c r="DB944" s="89"/>
      <c r="DC944" s="89"/>
      <c r="DD944" s="89"/>
      <c r="DE944" s="89"/>
      <c r="DF944" s="89"/>
      <c r="DG944" s="89"/>
      <c r="DH944" s="89"/>
      <c r="DI944" s="89"/>
      <c r="DJ944" s="89"/>
      <c r="DK944" s="89"/>
      <c r="DL944" s="89"/>
      <c r="DM944" s="89"/>
      <c r="DN944" s="89"/>
      <c r="DO944" s="89"/>
      <c r="DP944" s="89"/>
      <c r="DQ944" s="89"/>
      <c r="DR944" s="89"/>
      <c r="DS944" s="89"/>
      <c r="DT944" s="89"/>
      <c r="DU944" s="89"/>
      <c r="DV944" s="89"/>
      <c r="DW944" s="89"/>
      <c r="DX944" s="89"/>
      <c r="DY944" s="89"/>
      <c r="DZ944" s="89"/>
      <c r="EA944" s="89"/>
      <c r="EB944" s="89"/>
      <c r="EC944" s="89"/>
      <c r="ED944" s="89"/>
      <c r="EE944" s="89"/>
      <c r="EF944" s="89"/>
      <c r="EG944" s="89"/>
      <c r="EH944" s="89"/>
      <c r="EI944" s="89"/>
      <c r="EJ944" s="89"/>
      <c r="EK944" s="89"/>
      <c r="EL944" s="89"/>
      <c r="EM944" s="89"/>
      <c r="EN944" s="89"/>
      <c r="EO944" s="89"/>
      <c r="EP944" s="89"/>
      <c r="EQ944" s="89"/>
      <c r="ER944" s="89"/>
      <c r="ES944" s="89"/>
      <c r="ET944" s="89"/>
      <c r="EU944" s="89"/>
      <c r="EV944" s="89"/>
      <c r="EW944" s="89"/>
      <c r="EX944" s="89"/>
      <c r="EY944" s="89"/>
      <c r="EZ944" s="89"/>
      <c r="FA944" s="89"/>
      <c r="FB944" s="89"/>
      <c r="FC944" s="89"/>
      <c r="FD944" s="89"/>
      <c r="FE944" s="89"/>
      <c r="FF944" s="89"/>
      <c r="FG944" s="89"/>
      <c r="FH944" s="89"/>
      <c r="FI944" s="89"/>
      <c r="FJ944" s="89"/>
      <c r="FK944" s="89"/>
      <c r="FL944" s="89"/>
    </row>
    <row r="945" spans="1:168" ht="13">
      <c r="A945" s="89"/>
      <c r="B945" s="118"/>
      <c r="C945" s="85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  <c r="CB945" s="89"/>
      <c r="CC945" s="89"/>
      <c r="CD945" s="89"/>
      <c r="CE945" s="89"/>
      <c r="CF945" s="89"/>
      <c r="CG945" s="89"/>
      <c r="CH945" s="89"/>
      <c r="CI945" s="89"/>
      <c r="CJ945" s="89"/>
      <c r="CK945" s="89"/>
      <c r="CL945" s="89"/>
      <c r="CM945" s="89"/>
      <c r="CN945" s="89"/>
      <c r="CO945" s="89"/>
      <c r="CP945" s="89"/>
      <c r="CQ945" s="89"/>
      <c r="CR945" s="89"/>
      <c r="CS945" s="89"/>
      <c r="CT945" s="89"/>
      <c r="CU945" s="89"/>
      <c r="CV945" s="89"/>
      <c r="CW945" s="89"/>
      <c r="CX945" s="89"/>
      <c r="CY945" s="89"/>
      <c r="CZ945" s="89"/>
      <c r="DA945" s="89"/>
      <c r="DB945" s="89"/>
      <c r="DC945" s="89"/>
      <c r="DD945" s="89"/>
      <c r="DE945" s="89"/>
      <c r="DF945" s="89"/>
      <c r="DG945" s="89"/>
      <c r="DH945" s="89"/>
      <c r="DI945" s="89"/>
      <c r="DJ945" s="89"/>
      <c r="DK945" s="89"/>
      <c r="DL945" s="89"/>
      <c r="DM945" s="89"/>
      <c r="DN945" s="89"/>
      <c r="DO945" s="89"/>
      <c r="DP945" s="89"/>
      <c r="DQ945" s="89"/>
      <c r="DR945" s="89"/>
      <c r="DS945" s="89"/>
      <c r="DT945" s="89"/>
      <c r="DU945" s="89"/>
      <c r="DV945" s="89"/>
      <c r="DW945" s="89"/>
      <c r="DX945" s="89"/>
      <c r="DY945" s="89"/>
      <c r="DZ945" s="89"/>
      <c r="EA945" s="89"/>
      <c r="EB945" s="89"/>
      <c r="EC945" s="89"/>
      <c r="ED945" s="89"/>
      <c r="EE945" s="89"/>
      <c r="EF945" s="89"/>
      <c r="EG945" s="89"/>
      <c r="EH945" s="89"/>
      <c r="EI945" s="89"/>
      <c r="EJ945" s="89"/>
      <c r="EK945" s="89"/>
      <c r="EL945" s="89"/>
      <c r="EM945" s="89"/>
      <c r="EN945" s="89"/>
      <c r="EO945" s="89"/>
      <c r="EP945" s="89"/>
      <c r="EQ945" s="89"/>
      <c r="ER945" s="89"/>
      <c r="ES945" s="89"/>
      <c r="ET945" s="89"/>
      <c r="EU945" s="89"/>
      <c r="EV945" s="89"/>
      <c r="EW945" s="89"/>
      <c r="EX945" s="89"/>
      <c r="EY945" s="89"/>
      <c r="EZ945" s="89"/>
      <c r="FA945" s="89"/>
      <c r="FB945" s="89"/>
      <c r="FC945" s="89"/>
      <c r="FD945" s="89"/>
      <c r="FE945" s="89"/>
      <c r="FF945" s="89"/>
      <c r="FG945" s="89"/>
      <c r="FH945" s="89"/>
      <c r="FI945" s="89"/>
      <c r="FJ945" s="89"/>
      <c r="FK945" s="89"/>
      <c r="FL945" s="89"/>
    </row>
    <row r="946" spans="1:168" ht="13">
      <c r="A946" s="89"/>
      <c r="B946" s="118"/>
      <c r="C946" s="85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  <c r="CB946" s="89"/>
      <c r="CC946" s="89"/>
      <c r="CD946" s="89"/>
      <c r="CE946" s="89"/>
      <c r="CF946" s="89"/>
      <c r="CG946" s="89"/>
      <c r="CH946" s="89"/>
      <c r="CI946" s="89"/>
      <c r="CJ946" s="89"/>
      <c r="CK946" s="89"/>
      <c r="CL946" s="89"/>
      <c r="CM946" s="89"/>
      <c r="CN946" s="89"/>
      <c r="CO946" s="89"/>
      <c r="CP946" s="89"/>
      <c r="CQ946" s="89"/>
      <c r="CR946" s="89"/>
      <c r="CS946" s="89"/>
      <c r="CT946" s="89"/>
      <c r="CU946" s="89"/>
      <c r="CV946" s="89"/>
      <c r="CW946" s="89"/>
      <c r="CX946" s="89"/>
      <c r="CY946" s="89"/>
      <c r="CZ946" s="89"/>
      <c r="DA946" s="89"/>
      <c r="DB946" s="89"/>
      <c r="DC946" s="89"/>
      <c r="DD946" s="89"/>
      <c r="DE946" s="89"/>
      <c r="DF946" s="89"/>
      <c r="DG946" s="89"/>
      <c r="DH946" s="89"/>
      <c r="DI946" s="89"/>
      <c r="DJ946" s="89"/>
      <c r="DK946" s="89"/>
      <c r="DL946" s="89"/>
      <c r="DM946" s="89"/>
      <c r="DN946" s="89"/>
      <c r="DO946" s="89"/>
      <c r="DP946" s="89"/>
      <c r="DQ946" s="89"/>
      <c r="DR946" s="89"/>
      <c r="DS946" s="89"/>
      <c r="DT946" s="89"/>
      <c r="DU946" s="89"/>
      <c r="DV946" s="89"/>
      <c r="DW946" s="89"/>
      <c r="DX946" s="89"/>
      <c r="DY946" s="89"/>
      <c r="DZ946" s="89"/>
      <c r="EA946" s="89"/>
      <c r="EB946" s="89"/>
      <c r="EC946" s="89"/>
      <c r="ED946" s="89"/>
      <c r="EE946" s="89"/>
      <c r="EF946" s="89"/>
      <c r="EG946" s="89"/>
      <c r="EH946" s="89"/>
      <c r="EI946" s="89"/>
      <c r="EJ946" s="89"/>
      <c r="EK946" s="89"/>
      <c r="EL946" s="89"/>
      <c r="EM946" s="89"/>
      <c r="EN946" s="89"/>
      <c r="EO946" s="89"/>
      <c r="EP946" s="89"/>
      <c r="EQ946" s="89"/>
      <c r="ER946" s="89"/>
      <c r="ES946" s="89"/>
      <c r="ET946" s="89"/>
      <c r="EU946" s="89"/>
      <c r="EV946" s="89"/>
      <c r="EW946" s="89"/>
      <c r="EX946" s="89"/>
      <c r="EY946" s="89"/>
      <c r="EZ946" s="89"/>
      <c r="FA946" s="89"/>
      <c r="FB946" s="89"/>
      <c r="FC946" s="89"/>
      <c r="FD946" s="89"/>
      <c r="FE946" s="89"/>
      <c r="FF946" s="89"/>
      <c r="FG946" s="89"/>
      <c r="FH946" s="89"/>
      <c r="FI946" s="89"/>
      <c r="FJ946" s="89"/>
      <c r="FK946" s="89"/>
      <c r="FL946" s="89"/>
    </row>
    <row r="947" spans="1:168" ht="13">
      <c r="A947" s="89"/>
      <c r="B947" s="118"/>
      <c r="C947" s="85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  <c r="CB947" s="89"/>
      <c r="CC947" s="89"/>
      <c r="CD947" s="89"/>
      <c r="CE947" s="89"/>
      <c r="CF947" s="89"/>
      <c r="CG947" s="89"/>
      <c r="CH947" s="89"/>
      <c r="CI947" s="89"/>
      <c r="CJ947" s="89"/>
      <c r="CK947" s="89"/>
      <c r="CL947" s="89"/>
      <c r="CM947" s="89"/>
      <c r="CN947" s="89"/>
      <c r="CO947" s="89"/>
      <c r="CP947" s="89"/>
      <c r="CQ947" s="89"/>
      <c r="CR947" s="89"/>
      <c r="CS947" s="89"/>
      <c r="CT947" s="89"/>
      <c r="CU947" s="89"/>
      <c r="CV947" s="89"/>
      <c r="CW947" s="89"/>
      <c r="CX947" s="89"/>
      <c r="CY947" s="89"/>
      <c r="CZ947" s="89"/>
      <c r="DA947" s="89"/>
      <c r="DB947" s="89"/>
      <c r="DC947" s="89"/>
      <c r="DD947" s="89"/>
      <c r="DE947" s="89"/>
      <c r="DF947" s="89"/>
      <c r="DG947" s="89"/>
      <c r="DH947" s="89"/>
      <c r="DI947" s="89"/>
      <c r="DJ947" s="89"/>
      <c r="DK947" s="89"/>
      <c r="DL947" s="89"/>
      <c r="DM947" s="89"/>
      <c r="DN947" s="89"/>
      <c r="DO947" s="89"/>
      <c r="DP947" s="89"/>
      <c r="DQ947" s="89"/>
      <c r="DR947" s="89"/>
      <c r="DS947" s="89"/>
      <c r="DT947" s="89"/>
      <c r="DU947" s="89"/>
      <c r="DV947" s="89"/>
      <c r="DW947" s="89"/>
      <c r="DX947" s="89"/>
      <c r="DY947" s="89"/>
      <c r="DZ947" s="89"/>
      <c r="EA947" s="89"/>
      <c r="EB947" s="89"/>
      <c r="EC947" s="89"/>
      <c r="ED947" s="89"/>
      <c r="EE947" s="89"/>
      <c r="EF947" s="89"/>
      <c r="EG947" s="89"/>
      <c r="EH947" s="89"/>
      <c r="EI947" s="89"/>
      <c r="EJ947" s="89"/>
      <c r="EK947" s="89"/>
      <c r="EL947" s="89"/>
      <c r="EM947" s="89"/>
      <c r="EN947" s="89"/>
      <c r="EO947" s="89"/>
      <c r="EP947" s="89"/>
      <c r="EQ947" s="89"/>
      <c r="ER947" s="89"/>
      <c r="ES947" s="89"/>
      <c r="ET947" s="89"/>
      <c r="EU947" s="89"/>
      <c r="EV947" s="89"/>
      <c r="EW947" s="89"/>
      <c r="EX947" s="89"/>
      <c r="EY947" s="89"/>
      <c r="EZ947" s="89"/>
      <c r="FA947" s="89"/>
      <c r="FB947" s="89"/>
      <c r="FC947" s="89"/>
      <c r="FD947" s="89"/>
      <c r="FE947" s="89"/>
      <c r="FF947" s="89"/>
      <c r="FG947" s="89"/>
      <c r="FH947" s="89"/>
      <c r="FI947" s="89"/>
      <c r="FJ947" s="89"/>
      <c r="FK947" s="89"/>
      <c r="FL947" s="89"/>
    </row>
    <row r="948" spans="1:168" ht="13">
      <c r="A948" s="89"/>
      <c r="B948" s="118"/>
      <c r="C948" s="85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  <c r="CB948" s="89"/>
      <c r="CC948" s="89"/>
      <c r="CD948" s="89"/>
      <c r="CE948" s="89"/>
      <c r="CF948" s="89"/>
      <c r="CG948" s="89"/>
      <c r="CH948" s="89"/>
      <c r="CI948" s="89"/>
      <c r="CJ948" s="89"/>
      <c r="CK948" s="89"/>
      <c r="CL948" s="89"/>
      <c r="CM948" s="89"/>
      <c r="CN948" s="89"/>
      <c r="CO948" s="89"/>
      <c r="CP948" s="89"/>
      <c r="CQ948" s="89"/>
      <c r="CR948" s="89"/>
      <c r="CS948" s="89"/>
      <c r="CT948" s="89"/>
      <c r="CU948" s="89"/>
      <c r="CV948" s="89"/>
      <c r="CW948" s="89"/>
      <c r="CX948" s="89"/>
      <c r="CY948" s="89"/>
      <c r="CZ948" s="89"/>
      <c r="DA948" s="89"/>
      <c r="DB948" s="89"/>
      <c r="DC948" s="89"/>
      <c r="DD948" s="89"/>
      <c r="DE948" s="89"/>
      <c r="DF948" s="89"/>
      <c r="DG948" s="89"/>
      <c r="DH948" s="89"/>
      <c r="DI948" s="89"/>
      <c r="DJ948" s="89"/>
      <c r="DK948" s="89"/>
      <c r="DL948" s="89"/>
      <c r="DM948" s="89"/>
      <c r="DN948" s="89"/>
      <c r="DO948" s="89"/>
      <c r="DP948" s="89"/>
      <c r="DQ948" s="89"/>
      <c r="DR948" s="89"/>
      <c r="DS948" s="89"/>
      <c r="DT948" s="89"/>
      <c r="DU948" s="89"/>
      <c r="DV948" s="89"/>
      <c r="DW948" s="89"/>
      <c r="DX948" s="89"/>
      <c r="DY948" s="89"/>
      <c r="DZ948" s="89"/>
      <c r="EA948" s="89"/>
      <c r="EB948" s="89"/>
      <c r="EC948" s="89"/>
      <c r="ED948" s="89"/>
      <c r="EE948" s="89"/>
      <c r="EF948" s="89"/>
      <c r="EG948" s="89"/>
      <c r="EH948" s="89"/>
      <c r="EI948" s="89"/>
      <c r="EJ948" s="89"/>
      <c r="EK948" s="89"/>
      <c r="EL948" s="89"/>
      <c r="EM948" s="89"/>
      <c r="EN948" s="89"/>
      <c r="EO948" s="89"/>
      <c r="EP948" s="89"/>
      <c r="EQ948" s="89"/>
      <c r="ER948" s="89"/>
      <c r="ES948" s="89"/>
      <c r="ET948" s="89"/>
      <c r="EU948" s="89"/>
      <c r="EV948" s="89"/>
      <c r="EW948" s="89"/>
      <c r="EX948" s="89"/>
      <c r="EY948" s="89"/>
      <c r="EZ948" s="89"/>
      <c r="FA948" s="89"/>
      <c r="FB948" s="89"/>
      <c r="FC948" s="89"/>
      <c r="FD948" s="89"/>
      <c r="FE948" s="89"/>
      <c r="FF948" s="89"/>
      <c r="FG948" s="89"/>
      <c r="FH948" s="89"/>
      <c r="FI948" s="89"/>
      <c r="FJ948" s="89"/>
      <c r="FK948" s="89"/>
      <c r="FL948" s="89"/>
    </row>
    <row r="949" spans="1:168" ht="13">
      <c r="A949" s="89"/>
      <c r="B949" s="118"/>
      <c r="C949" s="85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  <c r="CB949" s="89"/>
      <c r="CC949" s="89"/>
      <c r="CD949" s="89"/>
      <c r="CE949" s="89"/>
      <c r="CF949" s="89"/>
      <c r="CG949" s="89"/>
      <c r="CH949" s="89"/>
      <c r="CI949" s="89"/>
      <c r="CJ949" s="89"/>
      <c r="CK949" s="89"/>
      <c r="CL949" s="89"/>
      <c r="CM949" s="89"/>
      <c r="CN949" s="89"/>
      <c r="CO949" s="89"/>
      <c r="CP949" s="89"/>
      <c r="CQ949" s="89"/>
      <c r="CR949" s="89"/>
      <c r="CS949" s="89"/>
      <c r="CT949" s="89"/>
      <c r="CU949" s="89"/>
      <c r="CV949" s="89"/>
      <c r="CW949" s="89"/>
      <c r="CX949" s="89"/>
      <c r="CY949" s="89"/>
      <c r="CZ949" s="89"/>
      <c r="DA949" s="89"/>
      <c r="DB949" s="89"/>
      <c r="DC949" s="89"/>
      <c r="DD949" s="89"/>
      <c r="DE949" s="89"/>
      <c r="DF949" s="89"/>
      <c r="DG949" s="89"/>
      <c r="DH949" s="89"/>
      <c r="DI949" s="89"/>
      <c r="DJ949" s="89"/>
      <c r="DK949" s="89"/>
      <c r="DL949" s="89"/>
      <c r="DM949" s="89"/>
      <c r="DN949" s="89"/>
      <c r="DO949" s="89"/>
      <c r="DP949" s="89"/>
      <c r="DQ949" s="89"/>
      <c r="DR949" s="89"/>
      <c r="DS949" s="89"/>
      <c r="DT949" s="89"/>
      <c r="DU949" s="89"/>
      <c r="DV949" s="89"/>
      <c r="DW949" s="89"/>
      <c r="DX949" s="89"/>
      <c r="DY949" s="89"/>
      <c r="DZ949" s="89"/>
      <c r="EA949" s="89"/>
      <c r="EB949" s="89"/>
      <c r="EC949" s="89"/>
      <c r="ED949" s="89"/>
      <c r="EE949" s="89"/>
      <c r="EF949" s="89"/>
      <c r="EG949" s="89"/>
      <c r="EH949" s="89"/>
      <c r="EI949" s="89"/>
      <c r="EJ949" s="89"/>
      <c r="EK949" s="89"/>
      <c r="EL949" s="89"/>
      <c r="EM949" s="89"/>
      <c r="EN949" s="89"/>
      <c r="EO949" s="89"/>
      <c r="EP949" s="89"/>
      <c r="EQ949" s="89"/>
      <c r="ER949" s="89"/>
      <c r="ES949" s="89"/>
      <c r="ET949" s="89"/>
      <c r="EU949" s="89"/>
      <c r="EV949" s="89"/>
      <c r="EW949" s="89"/>
      <c r="EX949" s="89"/>
      <c r="EY949" s="89"/>
      <c r="EZ949" s="89"/>
      <c r="FA949" s="89"/>
      <c r="FB949" s="89"/>
      <c r="FC949" s="89"/>
      <c r="FD949" s="89"/>
      <c r="FE949" s="89"/>
      <c r="FF949" s="89"/>
      <c r="FG949" s="89"/>
      <c r="FH949" s="89"/>
      <c r="FI949" s="89"/>
      <c r="FJ949" s="89"/>
      <c r="FK949" s="89"/>
      <c r="FL949" s="89"/>
    </row>
    <row r="950" spans="1:168" ht="13">
      <c r="A950" s="89"/>
      <c r="B950" s="118"/>
      <c r="C950" s="85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  <c r="CB950" s="89"/>
      <c r="CC950" s="89"/>
      <c r="CD950" s="89"/>
      <c r="CE950" s="89"/>
      <c r="CF950" s="89"/>
      <c r="CG950" s="89"/>
      <c r="CH950" s="89"/>
      <c r="CI950" s="89"/>
      <c r="CJ950" s="89"/>
      <c r="CK950" s="89"/>
      <c r="CL950" s="89"/>
      <c r="CM950" s="89"/>
      <c r="CN950" s="89"/>
      <c r="CO950" s="89"/>
      <c r="CP950" s="89"/>
      <c r="CQ950" s="89"/>
      <c r="CR950" s="89"/>
      <c r="CS950" s="89"/>
      <c r="CT950" s="89"/>
      <c r="CU950" s="89"/>
      <c r="CV950" s="89"/>
      <c r="CW950" s="89"/>
      <c r="CX950" s="89"/>
      <c r="CY950" s="89"/>
      <c r="CZ950" s="89"/>
      <c r="DA950" s="89"/>
      <c r="DB950" s="89"/>
      <c r="DC950" s="89"/>
      <c r="DD950" s="89"/>
      <c r="DE950" s="89"/>
      <c r="DF950" s="89"/>
      <c r="DG950" s="89"/>
      <c r="DH950" s="89"/>
      <c r="DI950" s="89"/>
      <c r="DJ950" s="89"/>
      <c r="DK950" s="89"/>
      <c r="DL950" s="89"/>
      <c r="DM950" s="89"/>
      <c r="DN950" s="89"/>
      <c r="DO950" s="89"/>
      <c r="DP950" s="89"/>
      <c r="DQ950" s="89"/>
      <c r="DR950" s="89"/>
      <c r="DS950" s="89"/>
      <c r="DT950" s="89"/>
      <c r="DU950" s="89"/>
      <c r="DV950" s="89"/>
      <c r="DW950" s="89"/>
      <c r="DX950" s="89"/>
      <c r="DY950" s="89"/>
      <c r="DZ950" s="89"/>
      <c r="EA950" s="89"/>
      <c r="EB950" s="89"/>
      <c r="EC950" s="89"/>
      <c r="ED950" s="89"/>
      <c r="EE950" s="89"/>
      <c r="EF950" s="89"/>
      <c r="EG950" s="89"/>
      <c r="EH950" s="89"/>
      <c r="EI950" s="89"/>
      <c r="EJ950" s="89"/>
      <c r="EK950" s="89"/>
      <c r="EL950" s="89"/>
      <c r="EM950" s="89"/>
      <c r="EN950" s="89"/>
      <c r="EO950" s="89"/>
      <c r="EP950" s="89"/>
      <c r="EQ950" s="89"/>
      <c r="ER950" s="89"/>
      <c r="ES950" s="89"/>
      <c r="ET950" s="89"/>
      <c r="EU950" s="89"/>
      <c r="EV950" s="89"/>
      <c r="EW950" s="89"/>
      <c r="EX950" s="89"/>
      <c r="EY950" s="89"/>
      <c r="EZ950" s="89"/>
      <c r="FA950" s="89"/>
      <c r="FB950" s="89"/>
      <c r="FC950" s="89"/>
      <c r="FD950" s="89"/>
      <c r="FE950" s="89"/>
      <c r="FF950" s="89"/>
      <c r="FG950" s="89"/>
      <c r="FH950" s="89"/>
      <c r="FI950" s="89"/>
      <c r="FJ950" s="89"/>
      <c r="FK950" s="89"/>
      <c r="FL950" s="89"/>
    </row>
  </sheetData>
  <hyperlinks>
    <hyperlink ref="B1" location="definíciók!A1" display="definíció" xr:uid="{00000000-0004-0000-0B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1001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baseColWidth="10" defaultColWidth="14.5" defaultRowHeight="15.75" customHeight="1"/>
  <cols>
    <col min="2" max="4" width="14.5" style="191"/>
  </cols>
  <sheetData>
    <row r="1" spans="1:4" s="215" customFormat="1" ht="15.75" customHeight="1">
      <c r="A1" s="215" t="s">
        <v>971</v>
      </c>
      <c r="B1" s="240"/>
      <c r="C1" s="240"/>
      <c r="D1" s="250" t="s">
        <v>1026</v>
      </c>
    </row>
    <row r="2" spans="1:4" ht="15.75" customHeight="1">
      <c r="A2" s="46" t="s">
        <v>223</v>
      </c>
      <c r="B2" s="188" t="s">
        <v>224</v>
      </c>
      <c r="C2" s="188" t="s">
        <v>225</v>
      </c>
      <c r="D2" s="188" t="s">
        <v>16</v>
      </c>
    </row>
    <row r="3" spans="1:4" ht="15.75" customHeight="1">
      <c r="A3" s="46" t="s">
        <v>226</v>
      </c>
      <c r="B3" s="189">
        <v>16.3</v>
      </c>
      <c r="C3" s="189">
        <v>56.6</v>
      </c>
      <c r="D3" s="189">
        <v>26.8</v>
      </c>
    </row>
    <row r="4" spans="1:4" ht="15.75" customHeight="1">
      <c r="A4" s="46" t="s">
        <v>227</v>
      </c>
      <c r="B4" s="189">
        <v>12.4</v>
      </c>
      <c r="C4" s="189">
        <v>51.2</v>
      </c>
      <c r="D4" s="189">
        <v>22.5</v>
      </c>
    </row>
    <row r="5" spans="1:4" ht="15.75" customHeight="1">
      <c r="A5" s="46" t="s">
        <v>228</v>
      </c>
      <c r="B5" s="189">
        <v>8.1</v>
      </c>
      <c r="C5" s="189">
        <v>49.9</v>
      </c>
      <c r="D5" s="189">
        <v>19</v>
      </c>
    </row>
    <row r="6" spans="1:4" ht="15.75" customHeight="1">
      <c r="A6" s="46" t="s">
        <v>229</v>
      </c>
      <c r="B6" s="189">
        <v>9</v>
      </c>
      <c r="C6" s="189">
        <v>48.8</v>
      </c>
      <c r="D6" s="189">
        <v>19.3</v>
      </c>
    </row>
    <row r="7" spans="1:4" ht="15.75" customHeight="1">
      <c r="A7" s="46" t="s">
        <v>230</v>
      </c>
      <c r="B7" s="189">
        <v>14</v>
      </c>
      <c r="C7" s="189">
        <v>55.9</v>
      </c>
      <c r="D7" s="189">
        <v>24.9</v>
      </c>
    </row>
    <row r="8" spans="1:4" ht="15.75" customHeight="1">
      <c r="A8" s="46" t="s">
        <v>231</v>
      </c>
      <c r="B8" s="189">
        <v>14.6</v>
      </c>
      <c r="C8" s="189">
        <v>52.6</v>
      </c>
      <c r="D8" s="189">
        <v>24.5</v>
      </c>
    </row>
    <row r="9" spans="1:4" ht="15.75" customHeight="1">
      <c r="A9" s="46" t="s">
        <v>232</v>
      </c>
      <c r="B9" s="189">
        <v>-13.3</v>
      </c>
      <c r="C9" s="189">
        <v>-51.4</v>
      </c>
      <c r="D9" s="189">
        <v>-23.2</v>
      </c>
    </row>
    <row r="10" spans="1:4" ht="15.75" customHeight="1">
      <c r="A10" s="46" t="s">
        <v>233</v>
      </c>
      <c r="B10" s="189">
        <v>-14.9</v>
      </c>
      <c r="C10" s="189">
        <v>-52.7</v>
      </c>
      <c r="D10" s="189">
        <v>-24.7</v>
      </c>
    </row>
    <row r="11" spans="1:4" ht="15.75" customHeight="1">
      <c r="A11" s="46" t="s">
        <v>234</v>
      </c>
      <c r="B11" s="189">
        <v>-16.399999999999999</v>
      </c>
      <c r="C11" s="189">
        <v>-49.5</v>
      </c>
      <c r="D11" s="189">
        <v>-25</v>
      </c>
    </row>
    <row r="12" spans="1:4" ht="15.75" customHeight="1">
      <c r="A12" s="46" t="s">
        <v>235</v>
      </c>
      <c r="B12" s="189">
        <v>-14.6</v>
      </c>
      <c r="C12" s="189">
        <v>-53</v>
      </c>
      <c r="D12" s="189">
        <v>-24.6</v>
      </c>
    </row>
    <row r="13" spans="1:4" ht="15.75" customHeight="1">
      <c r="A13" s="46" t="s">
        <v>236</v>
      </c>
      <c r="B13" s="189">
        <v>-12.4</v>
      </c>
      <c r="C13" s="189">
        <v>-50.7</v>
      </c>
      <c r="D13" s="189">
        <v>-22.4</v>
      </c>
    </row>
    <row r="14" spans="1:4" ht="15.75" customHeight="1">
      <c r="A14" s="46" t="s">
        <v>237</v>
      </c>
      <c r="B14" s="189">
        <v>-11.3</v>
      </c>
      <c r="C14" s="189">
        <v>-49.3</v>
      </c>
      <c r="D14" s="189">
        <v>-21.2</v>
      </c>
    </row>
    <row r="15" spans="1:4" ht="15.75" customHeight="1">
      <c r="A15" s="46" t="s">
        <v>238</v>
      </c>
      <c r="B15" s="189">
        <v>-11.3</v>
      </c>
      <c r="C15" s="189">
        <v>-43.4</v>
      </c>
      <c r="D15" s="189">
        <v>-19.600000000000001</v>
      </c>
    </row>
    <row r="16" spans="1:4" ht="15.75" customHeight="1">
      <c r="A16" s="46" t="s">
        <v>239</v>
      </c>
      <c r="B16" s="189">
        <v>-12</v>
      </c>
      <c r="C16" s="189">
        <v>-40.9</v>
      </c>
      <c r="D16" s="189">
        <v>-19.5</v>
      </c>
    </row>
    <row r="17" spans="1:4" ht="15.75" customHeight="1">
      <c r="A17" s="46" t="s">
        <v>240</v>
      </c>
      <c r="B17" s="189">
        <v>-11.9</v>
      </c>
      <c r="C17" s="189">
        <v>-37.299999999999997</v>
      </c>
      <c r="D17" s="189">
        <v>-18.5</v>
      </c>
    </row>
    <row r="18" spans="1:4" ht="15.75" customHeight="1">
      <c r="A18" s="46" t="s">
        <v>241</v>
      </c>
      <c r="B18" s="189">
        <v>-15.6</v>
      </c>
      <c r="C18" s="189">
        <v>-38.9</v>
      </c>
      <c r="D18" s="189">
        <v>-21.7</v>
      </c>
    </row>
    <row r="19" spans="1:4" ht="15.75" customHeight="1">
      <c r="A19" s="46" t="s">
        <v>242</v>
      </c>
      <c r="B19" s="189">
        <v>-10.5</v>
      </c>
      <c r="C19" s="189">
        <v>-34.4</v>
      </c>
      <c r="D19" s="189">
        <v>-16.7</v>
      </c>
    </row>
    <row r="20" spans="1:4" ht="15.75" customHeight="1">
      <c r="A20" s="46" t="s">
        <v>243</v>
      </c>
      <c r="B20" s="189">
        <v>-6.9</v>
      </c>
      <c r="C20" s="189">
        <v>-37.299999999999997</v>
      </c>
      <c r="D20" s="189">
        <v>-14.8</v>
      </c>
    </row>
    <row r="21" spans="1:4" ht="15.75" customHeight="1">
      <c r="A21" s="46" t="s">
        <v>243</v>
      </c>
      <c r="B21" s="189">
        <v>-6.9</v>
      </c>
      <c r="C21" s="189">
        <v>-37.299999999999997</v>
      </c>
      <c r="D21" s="189">
        <v>-14.8</v>
      </c>
    </row>
    <row r="22" spans="1:4" ht="15.75" customHeight="1">
      <c r="A22" s="46" t="s">
        <v>232</v>
      </c>
      <c r="B22" s="189">
        <v>-8.6</v>
      </c>
      <c r="C22" s="189">
        <v>-35.299999999999997</v>
      </c>
      <c r="D22" s="189">
        <v>-15.5</v>
      </c>
    </row>
    <row r="23" spans="1:4" ht="15.75" customHeight="1">
      <c r="A23" s="46" t="s">
        <v>233</v>
      </c>
      <c r="B23" s="189">
        <v>-6.3</v>
      </c>
      <c r="C23" s="189">
        <v>-36.9</v>
      </c>
      <c r="D23" s="189">
        <v>-14.3</v>
      </c>
    </row>
    <row r="24" spans="1:4" ht="13">
      <c r="A24" s="46" t="s">
        <v>234</v>
      </c>
      <c r="B24" s="189">
        <v>-4.8</v>
      </c>
      <c r="C24" s="189">
        <v>-31</v>
      </c>
      <c r="D24" s="189">
        <v>-11.6</v>
      </c>
    </row>
    <row r="25" spans="1:4" ht="13">
      <c r="A25" s="46" t="s">
        <v>235</v>
      </c>
      <c r="B25" s="189">
        <v>-2.2999999999999998</v>
      </c>
      <c r="C25" s="189">
        <v>-29.4</v>
      </c>
      <c r="D25" s="189">
        <v>-9.3000000000000007</v>
      </c>
    </row>
    <row r="26" spans="1:4" ht="13">
      <c r="A26" s="46" t="s">
        <v>236</v>
      </c>
      <c r="B26" s="189">
        <v>-0.1</v>
      </c>
      <c r="C26" s="189">
        <v>-23.3</v>
      </c>
      <c r="D26" s="189">
        <v>-6.1</v>
      </c>
    </row>
    <row r="27" spans="1:4" ht="13">
      <c r="A27" s="46" t="s">
        <v>237</v>
      </c>
      <c r="B27" s="189">
        <v>4</v>
      </c>
      <c r="C27" s="189">
        <v>-22.7</v>
      </c>
      <c r="D27" s="189">
        <v>-2.9</v>
      </c>
    </row>
    <row r="28" spans="1:4" ht="13">
      <c r="A28" s="46" t="s">
        <v>244</v>
      </c>
      <c r="B28" s="189">
        <v>3.8</v>
      </c>
      <c r="C28" s="189">
        <v>-17.2</v>
      </c>
      <c r="D28" s="189">
        <v>-1.7</v>
      </c>
    </row>
    <row r="29" spans="1:4" ht="13">
      <c r="A29" s="46" t="s">
        <v>239</v>
      </c>
      <c r="B29" s="189">
        <v>4.9000000000000004</v>
      </c>
      <c r="C29" s="189">
        <v>-22</v>
      </c>
      <c r="D29" s="189">
        <v>-2.1</v>
      </c>
    </row>
    <row r="30" spans="1:4" ht="13">
      <c r="A30" s="46" t="s">
        <v>240</v>
      </c>
      <c r="B30" s="189">
        <v>4.7</v>
      </c>
      <c r="C30" s="189">
        <v>-15.9</v>
      </c>
      <c r="D30" s="189">
        <v>-0.7</v>
      </c>
    </row>
    <row r="31" spans="1:4" ht="13">
      <c r="A31" s="46" t="s">
        <v>241</v>
      </c>
      <c r="B31" s="189">
        <v>7.7</v>
      </c>
      <c r="C31" s="189">
        <v>-15.3</v>
      </c>
      <c r="D31" s="189">
        <v>1.7</v>
      </c>
    </row>
    <row r="32" spans="1:4" ht="13">
      <c r="A32" s="46" t="s">
        <v>242</v>
      </c>
      <c r="B32" s="189">
        <v>4.8</v>
      </c>
      <c r="C32" s="189">
        <v>-18.399999999999999</v>
      </c>
      <c r="D32" s="189">
        <v>-1.2</v>
      </c>
    </row>
    <row r="33" spans="1:4" ht="13">
      <c r="A33" s="46" t="s">
        <v>243</v>
      </c>
      <c r="B33" s="189">
        <v>5.4</v>
      </c>
      <c r="C33" s="189">
        <v>-19.3</v>
      </c>
      <c r="D33" s="189">
        <v>-1</v>
      </c>
    </row>
    <row r="34" spans="1:4" ht="13">
      <c r="A34" s="46" t="s">
        <v>232</v>
      </c>
      <c r="B34" s="189">
        <v>1.4</v>
      </c>
      <c r="C34" s="189">
        <v>-18.899999999999999</v>
      </c>
      <c r="D34" s="189">
        <v>-3.9</v>
      </c>
    </row>
    <row r="35" spans="1:4" ht="13">
      <c r="A35" s="46" t="s">
        <v>233</v>
      </c>
      <c r="B35" s="189">
        <v>2.2000000000000002</v>
      </c>
      <c r="C35" s="189">
        <v>-21.9</v>
      </c>
      <c r="D35" s="189">
        <v>-4.0999999999999996</v>
      </c>
    </row>
    <row r="36" spans="1:4" ht="13">
      <c r="A36" s="46" t="s">
        <v>234</v>
      </c>
      <c r="B36" s="189">
        <v>3.6</v>
      </c>
      <c r="C36" s="189">
        <v>-19.100000000000001</v>
      </c>
      <c r="D36" s="189">
        <v>-2.2999999999999998</v>
      </c>
    </row>
    <row r="37" spans="1:4" ht="13">
      <c r="A37" s="46" t="s">
        <v>235</v>
      </c>
      <c r="B37" s="189">
        <v>7.8</v>
      </c>
      <c r="C37" s="189">
        <v>-17.600000000000001</v>
      </c>
      <c r="D37" s="189">
        <v>1.2</v>
      </c>
    </row>
    <row r="38" spans="1:4" ht="13">
      <c r="A38" s="46" t="s">
        <v>236</v>
      </c>
      <c r="B38" s="189">
        <v>7.7</v>
      </c>
      <c r="C38" s="189">
        <v>-19.399999999999999</v>
      </c>
      <c r="D38" s="189">
        <v>0.7</v>
      </c>
    </row>
    <row r="39" spans="1:4" ht="13">
      <c r="A39" s="46" t="s">
        <v>237</v>
      </c>
      <c r="B39" s="189">
        <v>8.1</v>
      </c>
      <c r="C39" s="189">
        <v>-22.1</v>
      </c>
      <c r="D39" s="189">
        <v>0.2</v>
      </c>
    </row>
    <row r="40" spans="1:4" ht="13">
      <c r="A40" s="46" t="s">
        <v>245</v>
      </c>
      <c r="B40" s="189">
        <v>4.4000000000000004</v>
      </c>
      <c r="C40" s="189">
        <v>-23.8</v>
      </c>
      <c r="D40" s="189">
        <v>-2.9</v>
      </c>
    </row>
    <row r="41" spans="1:4" ht="13">
      <c r="A41" s="46" t="s">
        <v>239</v>
      </c>
      <c r="B41" s="189">
        <v>3.5</v>
      </c>
      <c r="C41" s="189">
        <v>-22.4</v>
      </c>
      <c r="D41" s="189">
        <v>-3.2</v>
      </c>
    </row>
    <row r="42" spans="1:4" ht="13">
      <c r="A42" s="46" t="s">
        <v>240</v>
      </c>
      <c r="B42" s="189">
        <v>4.2</v>
      </c>
      <c r="C42" s="189">
        <v>-25.8</v>
      </c>
      <c r="D42" s="189">
        <v>-3.6</v>
      </c>
    </row>
    <row r="43" spans="1:4" ht="13">
      <c r="A43" s="46" t="s">
        <v>241</v>
      </c>
      <c r="B43" s="189">
        <v>4.9000000000000004</v>
      </c>
      <c r="C43" s="189">
        <v>-25</v>
      </c>
      <c r="D43" s="189">
        <v>-2.9</v>
      </c>
    </row>
    <row r="44" spans="1:4" ht="13">
      <c r="A44" s="46" t="s">
        <v>242</v>
      </c>
      <c r="B44" s="189">
        <v>3.7</v>
      </c>
      <c r="C44" s="189">
        <v>-22.6</v>
      </c>
      <c r="D44" s="189">
        <v>-3.1</v>
      </c>
    </row>
    <row r="45" spans="1:4" ht="13">
      <c r="A45" s="46" t="s">
        <v>243</v>
      </c>
      <c r="B45" s="189">
        <v>5.0999999999999996</v>
      </c>
      <c r="C45" s="189">
        <v>-27</v>
      </c>
      <c r="D45" s="189">
        <v>-3.2</v>
      </c>
    </row>
    <row r="46" spans="1:4" ht="13">
      <c r="A46" s="46" t="s">
        <v>232</v>
      </c>
      <c r="B46" s="189">
        <v>5</v>
      </c>
      <c r="C46" s="189">
        <v>-26</v>
      </c>
      <c r="D46" s="189">
        <v>-3.1</v>
      </c>
    </row>
    <row r="47" spans="1:4" ht="13">
      <c r="A47" s="46" t="s">
        <v>233</v>
      </c>
      <c r="B47" s="189">
        <v>5.2</v>
      </c>
      <c r="C47" s="189">
        <v>-22.7</v>
      </c>
      <c r="D47" s="189">
        <v>-2.1</v>
      </c>
    </row>
    <row r="48" spans="1:4" ht="13">
      <c r="A48" s="46" t="s">
        <v>234</v>
      </c>
      <c r="B48" s="189">
        <v>7.5</v>
      </c>
      <c r="C48" s="189">
        <v>-28.3</v>
      </c>
      <c r="D48" s="189">
        <v>-1.8</v>
      </c>
    </row>
    <row r="49" spans="1:4" ht="13">
      <c r="A49" s="46" t="s">
        <v>235</v>
      </c>
      <c r="B49" s="189">
        <v>5.8</v>
      </c>
      <c r="C49" s="189">
        <v>-19.600000000000001</v>
      </c>
      <c r="D49" s="189">
        <v>-0.8</v>
      </c>
    </row>
    <row r="50" spans="1:4" ht="13">
      <c r="A50" s="46" t="s">
        <v>236</v>
      </c>
      <c r="B50" s="189">
        <v>4.5999999999999996</v>
      </c>
      <c r="C50" s="189">
        <v>-19.600000000000001</v>
      </c>
      <c r="D50" s="189">
        <v>-1.7</v>
      </c>
    </row>
    <row r="51" spans="1:4" ht="13">
      <c r="A51" s="46" t="s">
        <v>237</v>
      </c>
      <c r="B51" s="189">
        <v>4.7</v>
      </c>
      <c r="C51" s="189">
        <v>-19.2</v>
      </c>
      <c r="D51" s="189">
        <v>-1.5</v>
      </c>
    </row>
    <row r="52" spans="1:4" ht="13">
      <c r="A52" s="46" t="s">
        <v>246</v>
      </c>
      <c r="B52" s="189">
        <v>7.2</v>
      </c>
      <c r="C52" s="189">
        <v>-16.600000000000001</v>
      </c>
      <c r="D52" s="189">
        <v>1</v>
      </c>
    </row>
    <row r="53" spans="1:4" ht="13">
      <c r="A53" s="46" t="s">
        <v>239</v>
      </c>
      <c r="B53" s="189">
        <v>4.5999999999999996</v>
      </c>
      <c r="C53" s="189">
        <v>-20.2</v>
      </c>
      <c r="D53" s="189">
        <v>-1.8</v>
      </c>
    </row>
    <row r="54" spans="1:4" ht="13">
      <c r="A54" s="46" t="s">
        <v>240</v>
      </c>
      <c r="B54" s="189">
        <v>4.5999999999999996</v>
      </c>
      <c r="C54" s="189">
        <v>-23.8</v>
      </c>
      <c r="D54" s="189">
        <v>-2.8</v>
      </c>
    </row>
    <row r="55" spans="1:4" ht="13">
      <c r="A55" s="46" t="s">
        <v>241</v>
      </c>
      <c r="B55" s="189">
        <v>2.2000000000000002</v>
      </c>
      <c r="C55" s="189">
        <v>-21.1</v>
      </c>
      <c r="D55" s="189">
        <v>-3.9</v>
      </c>
    </row>
    <row r="56" spans="1:4" ht="13">
      <c r="A56" s="46" t="s">
        <v>242</v>
      </c>
      <c r="B56" s="189">
        <v>2.2999999999999998</v>
      </c>
      <c r="C56" s="189">
        <v>-18.899999999999999</v>
      </c>
      <c r="D56" s="189">
        <v>-3.2</v>
      </c>
    </row>
    <row r="57" spans="1:4" ht="13">
      <c r="A57" s="46" t="s">
        <v>243</v>
      </c>
      <c r="B57" s="189">
        <v>1.7</v>
      </c>
      <c r="C57" s="189">
        <v>-19.2</v>
      </c>
      <c r="D57" s="189">
        <v>-3.7</v>
      </c>
    </row>
    <row r="58" spans="1:4" ht="13">
      <c r="A58" s="46" t="s">
        <v>232</v>
      </c>
      <c r="B58" s="189">
        <v>5.6</v>
      </c>
      <c r="C58" s="189">
        <v>-16.100000000000001</v>
      </c>
      <c r="D58" s="189">
        <v>0</v>
      </c>
    </row>
    <row r="59" spans="1:4" ht="13">
      <c r="A59" s="46" t="s">
        <v>233</v>
      </c>
      <c r="B59" s="189">
        <v>1.2</v>
      </c>
      <c r="C59" s="189">
        <v>-18.600000000000001</v>
      </c>
      <c r="D59" s="189">
        <v>-3.9</v>
      </c>
    </row>
    <row r="60" spans="1:4" ht="13">
      <c r="A60" s="46" t="s">
        <v>234</v>
      </c>
      <c r="B60" s="189">
        <v>1.7</v>
      </c>
      <c r="C60" s="189">
        <v>-18.5</v>
      </c>
      <c r="D60" s="189">
        <v>-3.6</v>
      </c>
    </row>
    <row r="61" spans="1:4" ht="13">
      <c r="A61" s="46" t="s">
        <v>235</v>
      </c>
      <c r="B61" s="189">
        <v>1</v>
      </c>
      <c r="C61" s="189">
        <v>-20.3</v>
      </c>
      <c r="D61" s="189">
        <v>-4.5</v>
      </c>
    </row>
    <row r="62" spans="1:4" ht="13">
      <c r="A62" s="46" t="s">
        <v>236</v>
      </c>
      <c r="B62" s="189">
        <v>2.8</v>
      </c>
      <c r="C62" s="189">
        <v>-16.5</v>
      </c>
      <c r="D62" s="189">
        <v>-2.2000000000000002</v>
      </c>
    </row>
    <row r="63" spans="1:4" ht="13">
      <c r="A63" s="46" t="s">
        <v>237</v>
      </c>
      <c r="B63" s="189">
        <v>3.7</v>
      </c>
      <c r="C63" s="189">
        <v>-14.1</v>
      </c>
      <c r="D63" s="189">
        <v>-0.9</v>
      </c>
    </row>
    <row r="64" spans="1:4" ht="13">
      <c r="A64" s="46" t="s">
        <v>247</v>
      </c>
      <c r="B64" s="189">
        <v>4.4000000000000004</v>
      </c>
      <c r="C64" s="189">
        <v>-11.7</v>
      </c>
      <c r="D64" s="189">
        <v>0.2</v>
      </c>
    </row>
    <row r="65" spans="1:4" ht="13">
      <c r="A65" s="46" t="s">
        <v>239</v>
      </c>
      <c r="B65" s="189">
        <v>4.5</v>
      </c>
      <c r="C65" s="189">
        <v>-12.4</v>
      </c>
      <c r="D65" s="189">
        <v>0.1</v>
      </c>
    </row>
    <row r="66" spans="1:4" ht="13">
      <c r="A66" s="46" t="s">
        <v>240</v>
      </c>
      <c r="B66" s="189">
        <v>4.7</v>
      </c>
      <c r="C66" s="189">
        <v>-11.5</v>
      </c>
      <c r="D66" s="189">
        <v>0.5</v>
      </c>
    </row>
    <row r="67" spans="1:4" ht="13">
      <c r="A67" s="46" t="s">
        <v>241</v>
      </c>
      <c r="B67" s="189">
        <v>6.4</v>
      </c>
      <c r="C67" s="189">
        <v>-16.399999999999999</v>
      </c>
      <c r="D67" s="189">
        <v>0.5</v>
      </c>
    </row>
    <row r="68" spans="1:4" ht="13">
      <c r="A68" s="46" t="s">
        <v>242</v>
      </c>
      <c r="B68" s="189">
        <v>7.9</v>
      </c>
      <c r="C68" s="189">
        <v>-16.100000000000001</v>
      </c>
      <c r="D68" s="189">
        <v>1.7</v>
      </c>
    </row>
    <row r="69" spans="1:4" ht="13">
      <c r="A69" s="46" t="s">
        <v>243</v>
      </c>
      <c r="B69" s="189">
        <v>9.5</v>
      </c>
      <c r="C69" s="189">
        <v>-14.6</v>
      </c>
      <c r="D69" s="189">
        <v>3.2</v>
      </c>
    </row>
    <row r="70" spans="1:4" ht="13">
      <c r="A70" s="46" t="s">
        <v>232</v>
      </c>
      <c r="B70" s="189">
        <v>11.3</v>
      </c>
      <c r="C70" s="189">
        <v>-15.9</v>
      </c>
      <c r="D70" s="189">
        <v>4.2</v>
      </c>
    </row>
    <row r="71" spans="1:4" ht="13">
      <c r="A71" s="46" t="s">
        <v>233</v>
      </c>
      <c r="B71" s="189">
        <v>10.199999999999999</v>
      </c>
      <c r="C71" s="189">
        <v>-13.6</v>
      </c>
      <c r="D71" s="189">
        <v>4</v>
      </c>
    </row>
    <row r="72" spans="1:4" ht="13">
      <c r="A72" s="46" t="s">
        <v>234</v>
      </c>
      <c r="B72" s="189">
        <v>12.3</v>
      </c>
      <c r="C72" s="189">
        <v>-14.3</v>
      </c>
      <c r="D72" s="189">
        <v>5.4</v>
      </c>
    </row>
    <row r="73" spans="1:4" ht="13">
      <c r="A73" s="46" t="s">
        <v>235</v>
      </c>
      <c r="B73" s="189">
        <v>10.5</v>
      </c>
      <c r="C73" s="189">
        <v>-13.8</v>
      </c>
      <c r="D73" s="189">
        <v>4.2</v>
      </c>
    </row>
    <row r="74" spans="1:4" ht="13">
      <c r="A74" s="46" t="s">
        <v>236</v>
      </c>
      <c r="B74" s="189">
        <v>11.7</v>
      </c>
      <c r="C74" s="189">
        <v>-14.2</v>
      </c>
      <c r="D74" s="189">
        <v>5</v>
      </c>
    </row>
    <row r="75" spans="1:4" ht="13">
      <c r="A75" s="46" t="s">
        <v>237</v>
      </c>
      <c r="B75" s="189">
        <v>13.4</v>
      </c>
      <c r="C75" s="189">
        <v>-7.7</v>
      </c>
      <c r="D75" s="189">
        <v>7.9</v>
      </c>
    </row>
    <row r="76" spans="1:4" ht="13">
      <c r="A76" s="46" t="s">
        <v>248</v>
      </c>
      <c r="B76" s="189">
        <v>14.2</v>
      </c>
      <c r="C76" s="189">
        <v>-8.9</v>
      </c>
      <c r="D76" s="189">
        <v>8.1999999999999993</v>
      </c>
    </row>
    <row r="77" spans="1:4" ht="13">
      <c r="A77" s="46" t="s">
        <v>239</v>
      </c>
      <c r="B77" s="189">
        <v>15.5</v>
      </c>
      <c r="C77" s="189">
        <v>-7.6</v>
      </c>
      <c r="D77" s="189">
        <v>9.5</v>
      </c>
    </row>
    <row r="78" spans="1:4" ht="13">
      <c r="A78" s="46" t="s">
        <v>240</v>
      </c>
      <c r="B78" s="189">
        <v>13.6</v>
      </c>
      <c r="C78" s="189">
        <v>-5.8</v>
      </c>
      <c r="D78" s="189">
        <v>8.6</v>
      </c>
    </row>
    <row r="79" spans="1:4" ht="13">
      <c r="A79" s="46" t="s">
        <v>241</v>
      </c>
      <c r="B79" s="189">
        <v>13.3</v>
      </c>
      <c r="C79" s="189">
        <v>-3.9</v>
      </c>
      <c r="D79" s="189">
        <v>8.8000000000000007</v>
      </c>
    </row>
    <row r="80" spans="1:4" ht="13">
      <c r="A80" s="46" t="s">
        <v>242</v>
      </c>
      <c r="B80" s="189">
        <v>13.8</v>
      </c>
      <c r="C80" s="189">
        <v>-7.5</v>
      </c>
      <c r="D80" s="189">
        <v>8.3000000000000007</v>
      </c>
    </row>
    <row r="81" spans="1:6" ht="13">
      <c r="A81" s="46" t="s">
        <v>243</v>
      </c>
      <c r="B81" s="189">
        <v>15.3</v>
      </c>
      <c r="C81" s="189">
        <v>-5.7</v>
      </c>
      <c r="D81" s="189">
        <v>9.8000000000000007</v>
      </c>
    </row>
    <row r="82" spans="1:6" ht="13">
      <c r="A82" s="46" t="s">
        <v>232</v>
      </c>
      <c r="B82" s="189">
        <v>17.3</v>
      </c>
      <c r="C82" s="189">
        <v>-9</v>
      </c>
      <c r="D82" s="189">
        <v>10.5</v>
      </c>
    </row>
    <row r="83" spans="1:6" ht="13">
      <c r="A83" s="46" t="s">
        <v>233</v>
      </c>
      <c r="B83" s="189">
        <v>13.3</v>
      </c>
      <c r="C83" s="189">
        <v>-12.2</v>
      </c>
      <c r="D83" s="189">
        <v>6.7</v>
      </c>
    </row>
    <row r="84" spans="1:6" ht="13">
      <c r="A84" s="46" t="s">
        <v>234</v>
      </c>
      <c r="B84" s="189">
        <v>10.4</v>
      </c>
      <c r="C84" s="189">
        <v>-8.3000000000000007</v>
      </c>
      <c r="D84" s="189">
        <v>5.5</v>
      </c>
    </row>
    <row r="85" spans="1:6" ht="13">
      <c r="A85" s="46" t="s">
        <v>235</v>
      </c>
      <c r="B85" s="189">
        <v>13.1</v>
      </c>
      <c r="C85" s="189">
        <v>-9.5</v>
      </c>
      <c r="D85" s="189">
        <v>7.2</v>
      </c>
    </row>
    <row r="86" spans="1:6" ht="13">
      <c r="A86" s="46" t="s">
        <v>236</v>
      </c>
      <c r="B86" s="189">
        <v>14.4</v>
      </c>
      <c r="C86" s="189">
        <v>-12.1</v>
      </c>
      <c r="D86" s="189">
        <v>7.5</v>
      </c>
    </row>
    <row r="87" spans="1:6" ht="13">
      <c r="A87" s="46" t="s">
        <v>237</v>
      </c>
      <c r="B87" s="189">
        <v>15.4</v>
      </c>
      <c r="C87" s="189">
        <v>-10.6</v>
      </c>
      <c r="D87" s="189">
        <v>8.6</v>
      </c>
    </row>
    <row r="88" spans="1:6" ht="13">
      <c r="A88" s="46" t="s">
        <v>249</v>
      </c>
      <c r="B88" s="189">
        <v>13.9</v>
      </c>
      <c r="C88" s="189">
        <v>-12.1</v>
      </c>
      <c r="D88" s="189">
        <v>7.1</v>
      </c>
    </row>
    <row r="89" spans="1:6" ht="13">
      <c r="A89" s="46" t="s">
        <v>239</v>
      </c>
      <c r="B89" s="189">
        <v>12.9</v>
      </c>
      <c r="C89" s="189">
        <v>-11.1</v>
      </c>
      <c r="D89" s="189">
        <v>6.7</v>
      </c>
    </row>
    <row r="90" spans="1:6" ht="13">
      <c r="A90" s="46" t="s">
        <v>240</v>
      </c>
      <c r="B90" s="189">
        <v>12.1</v>
      </c>
      <c r="C90" s="189">
        <v>-10.7</v>
      </c>
      <c r="D90" s="189">
        <v>6.2</v>
      </c>
    </row>
    <row r="91" spans="1:6" ht="13">
      <c r="A91" s="46" t="s">
        <v>241</v>
      </c>
      <c r="B91" s="189">
        <v>7.1</v>
      </c>
      <c r="C91" s="189">
        <v>-8.9</v>
      </c>
      <c r="D91" s="189">
        <v>2.9</v>
      </c>
    </row>
    <row r="92" spans="1:6" ht="13">
      <c r="A92" s="46" t="s">
        <v>242</v>
      </c>
      <c r="B92" s="189">
        <v>9.4</v>
      </c>
      <c r="C92" s="189">
        <v>-10.4</v>
      </c>
      <c r="D92" s="189">
        <v>4.3</v>
      </c>
      <c r="F92" s="3"/>
    </row>
    <row r="93" spans="1:6" ht="13">
      <c r="A93" s="46" t="s">
        <v>243</v>
      </c>
      <c r="B93" s="189">
        <v>5.7</v>
      </c>
      <c r="C93" s="189">
        <v>-7</v>
      </c>
      <c r="D93" s="189">
        <v>2.4</v>
      </c>
    </row>
    <row r="94" spans="1:6" ht="13">
      <c r="A94" s="46" t="s">
        <v>232</v>
      </c>
      <c r="B94" s="189">
        <v>4.3</v>
      </c>
      <c r="C94" s="189">
        <v>-10.1</v>
      </c>
      <c r="D94" s="189">
        <v>0.6</v>
      </c>
    </row>
    <row r="95" spans="1:6" ht="13">
      <c r="A95" s="46" t="s">
        <v>233</v>
      </c>
      <c r="B95" s="189">
        <v>7.5</v>
      </c>
      <c r="C95" s="189">
        <v>-5.9</v>
      </c>
      <c r="D95" s="189">
        <v>4</v>
      </c>
    </row>
    <row r="96" spans="1:6" ht="13">
      <c r="A96" s="46" t="s">
        <v>234</v>
      </c>
      <c r="B96" s="189">
        <v>0.9</v>
      </c>
      <c r="C96" s="189">
        <v>-3.7</v>
      </c>
      <c r="D96" s="189">
        <v>0.3</v>
      </c>
    </row>
    <row r="97" spans="1:4" ht="13">
      <c r="A97" s="46" t="s">
        <v>235</v>
      </c>
      <c r="B97" s="189"/>
      <c r="C97" s="189"/>
      <c r="D97" s="189"/>
    </row>
    <row r="98" spans="1:4" ht="13">
      <c r="A98" s="46" t="s">
        <v>236</v>
      </c>
      <c r="B98" s="189"/>
      <c r="C98" s="189"/>
      <c r="D98" s="189"/>
    </row>
    <row r="99" spans="1:4" ht="13">
      <c r="A99" s="46" t="s">
        <v>237</v>
      </c>
      <c r="B99" s="189"/>
      <c r="C99" s="189"/>
      <c r="D99" s="189"/>
    </row>
    <row r="100" spans="1:4" ht="13">
      <c r="B100" s="190"/>
      <c r="C100" s="190"/>
      <c r="D100" s="190"/>
    </row>
    <row r="101" spans="1:4" ht="13">
      <c r="B101" s="190"/>
      <c r="C101" s="190"/>
      <c r="D101" s="190"/>
    </row>
    <row r="102" spans="1:4" ht="13">
      <c r="B102" s="190"/>
      <c r="C102" s="190"/>
      <c r="D102" s="190"/>
    </row>
    <row r="103" spans="1:4" ht="13">
      <c r="B103" s="190"/>
      <c r="C103" s="190"/>
      <c r="D103" s="190"/>
    </row>
    <row r="104" spans="1:4" ht="13">
      <c r="B104" s="190"/>
      <c r="C104" s="190"/>
      <c r="D104" s="190"/>
    </row>
    <row r="105" spans="1:4" ht="13">
      <c r="B105" s="190"/>
      <c r="C105" s="190"/>
      <c r="D105" s="190"/>
    </row>
    <row r="106" spans="1:4" ht="13">
      <c r="B106" s="190"/>
      <c r="C106" s="190"/>
      <c r="D106" s="190"/>
    </row>
    <row r="107" spans="1:4" ht="13">
      <c r="B107" s="190"/>
      <c r="C107" s="190"/>
      <c r="D107" s="190"/>
    </row>
    <row r="108" spans="1:4" ht="13">
      <c r="B108" s="190"/>
      <c r="C108" s="190"/>
      <c r="D108" s="190"/>
    </row>
    <row r="109" spans="1:4" ht="13">
      <c r="B109" s="190"/>
      <c r="C109" s="190"/>
      <c r="D109" s="190"/>
    </row>
    <row r="110" spans="1:4" ht="13">
      <c r="B110" s="190"/>
      <c r="C110" s="190"/>
      <c r="D110" s="190"/>
    </row>
    <row r="111" spans="1:4" ht="13">
      <c r="B111" s="190"/>
      <c r="C111" s="190"/>
      <c r="D111" s="190"/>
    </row>
    <row r="112" spans="1:4" ht="13">
      <c r="B112" s="190"/>
      <c r="C112" s="190"/>
      <c r="D112" s="190"/>
    </row>
    <row r="113" spans="2:4" ht="13">
      <c r="B113" s="190"/>
      <c r="C113" s="190"/>
      <c r="D113" s="190"/>
    </row>
    <row r="114" spans="2:4" ht="13">
      <c r="B114" s="190"/>
      <c r="C114" s="190"/>
      <c r="D114" s="190"/>
    </row>
    <row r="115" spans="2:4" ht="13">
      <c r="B115" s="190"/>
      <c r="C115" s="190"/>
      <c r="D115" s="190"/>
    </row>
    <row r="116" spans="2:4" ht="13">
      <c r="B116" s="190"/>
      <c r="C116" s="190"/>
      <c r="D116" s="190"/>
    </row>
    <row r="117" spans="2:4" ht="13">
      <c r="B117" s="190"/>
      <c r="C117" s="190"/>
      <c r="D117" s="190"/>
    </row>
    <row r="118" spans="2:4" ht="13">
      <c r="B118" s="190"/>
      <c r="C118" s="190"/>
      <c r="D118" s="190"/>
    </row>
    <row r="119" spans="2:4" ht="13">
      <c r="B119" s="190"/>
      <c r="C119" s="190"/>
      <c r="D119" s="190"/>
    </row>
    <row r="120" spans="2:4" ht="13">
      <c r="B120" s="190"/>
      <c r="C120" s="190"/>
      <c r="D120" s="190"/>
    </row>
    <row r="121" spans="2:4" ht="13">
      <c r="B121" s="190"/>
      <c r="C121" s="190"/>
      <c r="D121" s="190"/>
    </row>
    <row r="122" spans="2:4" ht="13">
      <c r="B122" s="190"/>
      <c r="C122" s="190"/>
      <c r="D122" s="190"/>
    </row>
    <row r="123" spans="2:4" ht="13">
      <c r="B123" s="190"/>
      <c r="C123" s="190"/>
      <c r="D123" s="190"/>
    </row>
    <row r="124" spans="2:4" ht="13">
      <c r="B124" s="190"/>
      <c r="C124" s="190"/>
      <c r="D124" s="190"/>
    </row>
    <row r="125" spans="2:4" ht="13">
      <c r="B125" s="190"/>
      <c r="C125" s="190"/>
      <c r="D125" s="190"/>
    </row>
    <row r="126" spans="2:4" ht="13">
      <c r="B126" s="190"/>
      <c r="C126" s="190"/>
      <c r="D126" s="190"/>
    </row>
    <row r="127" spans="2:4" ht="13">
      <c r="B127" s="190"/>
      <c r="C127" s="190"/>
      <c r="D127" s="190"/>
    </row>
    <row r="128" spans="2:4" ht="13">
      <c r="B128" s="190"/>
      <c r="C128" s="190"/>
      <c r="D128" s="190"/>
    </row>
    <row r="129" spans="2:4" ht="13">
      <c r="B129" s="190"/>
      <c r="C129" s="190"/>
      <c r="D129" s="190"/>
    </row>
    <row r="130" spans="2:4" ht="13">
      <c r="B130" s="190"/>
      <c r="C130" s="190"/>
      <c r="D130" s="190"/>
    </row>
    <row r="131" spans="2:4" ht="13">
      <c r="B131" s="190"/>
      <c r="C131" s="190"/>
      <c r="D131" s="190"/>
    </row>
    <row r="132" spans="2:4" ht="13">
      <c r="B132" s="190"/>
      <c r="C132" s="190"/>
      <c r="D132" s="190"/>
    </row>
    <row r="133" spans="2:4" ht="13">
      <c r="B133" s="190"/>
      <c r="C133" s="190"/>
      <c r="D133" s="190"/>
    </row>
    <row r="134" spans="2:4" ht="13">
      <c r="B134" s="190"/>
      <c r="C134" s="190"/>
      <c r="D134" s="190"/>
    </row>
    <row r="135" spans="2:4" ht="13">
      <c r="B135" s="190"/>
      <c r="C135" s="190"/>
      <c r="D135" s="190"/>
    </row>
    <row r="136" spans="2:4" ht="13">
      <c r="B136" s="190"/>
      <c r="C136" s="190"/>
      <c r="D136" s="190"/>
    </row>
    <row r="137" spans="2:4" ht="13">
      <c r="B137" s="190"/>
      <c r="C137" s="190"/>
      <c r="D137" s="190"/>
    </row>
    <row r="138" spans="2:4" ht="13">
      <c r="B138" s="190"/>
      <c r="C138" s="190"/>
      <c r="D138" s="190"/>
    </row>
    <row r="139" spans="2:4" ht="13">
      <c r="B139" s="190"/>
      <c r="C139" s="190"/>
      <c r="D139" s="190"/>
    </row>
    <row r="140" spans="2:4" ht="13">
      <c r="B140" s="190"/>
      <c r="C140" s="190"/>
      <c r="D140" s="190"/>
    </row>
    <row r="141" spans="2:4" ht="13">
      <c r="B141" s="190"/>
      <c r="C141" s="190"/>
      <c r="D141" s="190"/>
    </row>
    <row r="142" spans="2:4" ht="13">
      <c r="B142" s="190"/>
      <c r="C142" s="190"/>
      <c r="D142" s="190"/>
    </row>
    <row r="143" spans="2:4" ht="13">
      <c r="B143" s="190"/>
      <c r="C143" s="190"/>
      <c r="D143" s="190"/>
    </row>
    <row r="144" spans="2:4" ht="13">
      <c r="B144" s="190"/>
      <c r="C144" s="190"/>
      <c r="D144" s="190"/>
    </row>
    <row r="145" spans="2:4" ht="13">
      <c r="B145" s="190"/>
      <c r="C145" s="190"/>
      <c r="D145" s="190"/>
    </row>
    <row r="146" spans="2:4" ht="13">
      <c r="B146" s="190"/>
      <c r="C146" s="190"/>
      <c r="D146" s="190"/>
    </row>
    <row r="147" spans="2:4" ht="13">
      <c r="B147" s="190"/>
      <c r="C147" s="190"/>
      <c r="D147" s="190"/>
    </row>
    <row r="148" spans="2:4" ht="13">
      <c r="B148" s="190"/>
      <c r="C148" s="190"/>
      <c r="D148" s="190"/>
    </row>
    <row r="149" spans="2:4" ht="13">
      <c r="B149" s="190"/>
      <c r="C149" s="190"/>
      <c r="D149" s="190"/>
    </row>
    <row r="150" spans="2:4" ht="13">
      <c r="B150" s="190"/>
      <c r="C150" s="190"/>
      <c r="D150" s="190"/>
    </row>
    <row r="151" spans="2:4" ht="13">
      <c r="B151" s="190"/>
      <c r="C151" s="190"/>
      <c r="D151" s="190"/>
    </row>
    <row r="152" spans="2:4" ht="13">
      <c r="B152" s="190"/>
      <c r="C152" s="190"/>
      <c r="D152" s="190"/>
    </row>
    <row r="153" spans="2:4" ht="13">
      <c r="B153" s="190"/>
      <c r="C153" s="190"/>
      <c r="D153" s="190"/>
    </row>
    <row r="154" spans="2:4" ht="13">
      <c r="B154" s="190"/>
      <c r="C154" s="190"/>
      <c r="D154" s="190"/>
    </row>
    <row r="155" spans="2:4" ht="13">
      <c r="B155" s="190"/>
      <c r="C155" s="190"/>
      <c r="D155" s="190"/>
    </row>
    <row r="156" spans="2:4" ht="13">
      <c r="B156" s="190"/>
      <c r="C156" s="190"/>
      <c r="D156" s="190"/>
    </row>
    <row r="157" spans="2:4" ht="13">
      <c r="B157" s="190"/>
      <c r="C157" s="190"/>
      <c r="D157" s="190"/>
    </row>
    <row r="158" spans="2:4" ht="13">
      <c r="B158" s="190"/>
      <c r="C158" s="190"/>
      <c r="D158" s="190"/>
    </row>
    <row r="159" spans="2:4" ht="13">
      <c r="B159" s="190"/>
      <c r="C159" s="190"/>
      <c r="D159" s="190"/>
    </row>
    <row r="160" spans="2:4" ht="13">
      <c r="B160" s="190"/>
      <c r="C160" s="190"/>
      <c r="D160" s="190"/>
    </row>
    <row r="161" spans="2:4" ht="13">
      <c r="B161" s="190"/>
      <c r="C161" s="190"/>
      <c r="D161" s="190"/>
    </row>
    <row r="162" spans="2:4" ht="13">
      <c r="B162" s="190"/>
      <c r="C162" s="190"/>
      <c r="D162" s="190"/>
    </row>
    <row r="163" spans="2:4" ht="13">
      <c r="B163" s="190"/>
      <c r="C163" s="190"/>
      <c r="D163" s="190"/>
    </row>
    <row r="164" spans="2:4" ht="13">
      <c r="B164" s="190"/>
      <c r="C164" s="190"/>
      <c r="D164" s="190"/>
    </row>
    <row r="165" spans="2:4" ht="13">
      <c r="B165" s="190"/>
      <c r="C165" s="190"/>
      <c r="D165" s="190"/>
    </row>
    <row r="166" spans="2:4" ht="13">
      <c r="B166" s="190"/>
      <c r="C166" s="190"/>
      <c r="D166" s="190"/>
    </row>
    <row r="167" spans="2:4" ht="13">
      <c r="B167" s="190"/>
      <c r="C167" s="190"/>
      <c r="D167" s="190"/>
    </row>
    <row r="168" spans="2:4" ht="13">
      <c r="B168" s="190"/>
      <c r="C168" s="190"/>
      <c r="D168" s="190"/>
    </row>
    <row r="169" spans="2:4" ht="13">
      <c r="B169" s="190"/>
      <c r="C169" s="190"/>
      <c r="D169" s="190"/>
    </row>
    <row r="170" spans="2:4" ht="13">
      <c r="B170" s="190"/>
      <c r="C170" s="190"/>
      <c r="D170" s="190"/>
    </row>
    <row r="171" spans="2:4" ht="13">
      <c r="B171" s="190"/>
      <c r="C171" s="190"/>
      <c r="D171" s="190"/>
    </row>
    <row r="172" spans="2:4" ht="13">
      <c r="B172" s="190"/>
      <c r="C172" s="190"/>
      <c r="D172" s="190"/>
    </row>
    <row r="173" spans="2:4" ht="13">
      <c r="B173" s="190"/>
      <c r="C173" s="190"/>
      <c r="D173" s="190"/>
    </row>
    <row r="174" spans="2:4" ht="13">
      <c r="B174" s="190"/>
      <c r="C174" s="190"/>
      <c r="D174" s="190"/>
    </row>
    <row r="175" spans="2:4" ht="13">
      <c r="B175" s="190"/>
      <c r="C175" s="190"/>
      <c r="D175" s="190"/>
    </row>
    <row r="176" spans="2:4" ht="13">
      <c r="B176" s="190"/>
      <c r="C176" s="190"/>
      <c r="D176" s="190"/>
    </row>
    <row r="177" spans="2:4" ht="13">
      <c r="B177" s="190"/>
      <c r="C177" s="190"/>
      <c r="D177" s="190"/>
    </row>
    <row r="178" spans="2:4" ht="13">
      <c r="B178" s="190"/>
      <c r="C178" s="190"/>
      <c r="D178" s="190"/>
    </row>
    <row r="179" spans="2:4" ht="13">
      <c r="B179" s="190"/>
      <c r="C179" s="190"/>
      <c r="D179" s="190"/>
    </row>
    <row r="180" spans="2:4" ht="13">
      <c r="B180" s="190"/>
      <c r="C180" s="190"/>
      <c r="D180" s="190"/>
    </row>
    <row r="181" spans="2:4" ht="13">
      <c r="B181" s="190"/>
      <c r="C181" s="190"/>
      <c r="D181" s="190"/>
    </row>
    <row r="182" spans="2:4" ht="13">
      <c r="B182" s="190"/>
      <c r="C182" s="190"/>
      <c r="D182" s="190"/>
    </row>
    <row r="183" spans="2:4" ht="13">
      <c r="B183" s="190"/>
      <c r="C183" s="190"/>
      <c r="D183" s="190"/>
    </row>
    <row r="184" spans="2:4" ht="13">
      <c r="B184" s="190"/>
      <c r="C184" s="190"/>
      <c r="D184" s="190"/>
    </row>
    <row r="185" spans="2:4" ht="13">
      <c r="B185" s="190"/>
      <c r="C185" s="190"/>
      <c r="D185" s="190"/>
    </row>
    <row r="186" spans="2:4" ht="13">
      <c r="B186" s="190"/>
      <c r="C186" s="190"/>
      <c r="D186" s="190"/>
    </row>
    <row r="187" spans="2:4" ht="13">
      <c r="B187" s="190"/>
      <c r="C187" s="190"/>
      <c r="D187" s="190"/>
    </row>
    <row r="188" spans="2:4" ht="13">
      <c r="B188" s="190"/>
      <c r="C188" s="190"/>
      <c r="D188" s="190"/>
    </row>
    <row r="189" spans="2:4" ht="13">
      <c r="B189" s="190"/>
      <c r="C189" s="190"/>
      <c r="D189" s="190"/>
    </row>
    <row r="190" spans="2:4" ht="13">
      <c r="B190" s="190"/>
      <c r="C190" s="190"/>
      <c r="D190" s="190"/>
    </row>
    <row r="191" spans="2:4" ht="13">
      <c r="B191" s="190"/>
      <c r="C191" s="190"/>
      <c r="D191" s="190"/>
    </row>
    <row r="192" spans="2:4" ht="13">
      <c r="B192" s="190"/>
      <c r="C192" s="190"/>
      <c r="D192" s="190"/>
    </row>
    <row r="193" spans="2:4" ht="13">
      <c r="B193" s="190"/>
      <c r="C193" s="190"/>
      <c r="D193" s="190"/>
    </row>
    <row r="194" spans="2:4" ht="13">
      <c r="B194" s="190"/>
      <c r="C194" s="190"/>
      <c r="D194" s="190"/>
    </row>
    <row r="195" spans="2:4" ht="13">
      <c r="B195" s="190"/>
      <c r="C195" s="190"/>
      <c r="D195" s="190"/>
    </row>
    <row r="196" spans="2:4" ht="13">
      <c r="B196" s="190"/>
      <c r="C196" s="190"/>
      <c r="D196" s="190"/>
    </row>
    <row r="197" spans="2:4" ht="13">
      <c r="B197" s="190"/>
      <c r="C197" s="190"/>
      <c r="D197" s="190"/>
    </row>
    <row r="198" spans="2:4" ht="13">
      <c r="B198" s="190"/>
      <c r="C198" s="190"/>
      <c r="D198" s="190"/>
    </row>
    <row r="199" spans="2:4" ht="13">
      <c r="B199" s="190"/>
      <c r="C199" s="190"/>
      <c r="D199" s="190"/>
    </row>
    <row r="200" spans="2:4" ht="13">
      <c r="B200" s="190"/>
      <c r="C200" s="190"/>
      <c r="D200" s="190"/>
    </row>
    <row r="201" spans="2:4" ht="13">
      <c r="B201" s="190"/>
      <c r="C201" s="190"/>
      <c r="D201" s="190"/>
    </row>
    <row r="202" spans="2:4" ht="13">
      <c r="B202" s="190"/>
      <c r="C202" s="190"/>
      <c r="D202" s="190"/>
    </row>
    <row r="203" spans="2:4" ht="13">
      <c r="B203" s="190"/>
      <c r="C203" s="190"/>
      <c r="D203" s="190"/>
    </row>
    <row r="204" spans="2:4" ht="13">
      <c r="B204" s="190"/>
      <c r="C204" s="190"/>
      <c r="D204" s="190"/>
    </row>
    <row r="205" spans="2:4" ht="13">
      <c r="B205" s="190"/>
      <c r="C205" s="190"/>
      <c r="D205" s="190"/>
    </row>
    <row r="206" spans="2:4" ht="13">
      <c r="B206" s="190"/>
      <c r="C206" s="190"/>
      <c r="D206" s="190"/>
    </row>
    <row r="207" spans="2:4" ht="13">
      <c r="B207" s="190"/>
      <c r="C207" s="190"/>
      <c r="D207" s="190"/>
    </row>
    <row r="208" spans="2:4" ht="13">
      <c r="B208" s="190"/>
      <c r="C208" s="190"/>
      <c r="D208" s="190"/>
    </row>
    <row r="209" spans="2:4" ht="13">
      <c r="B209" s="190"/>
      <c r="C209" s="190"/>
      <c r="D209" s="190"/>
    </row>
    <row r="210" spans="2:4" ht="13">
      <c r="B210" s="190"/>
      <c r="C210" s="190"/>
      <c r="D210" s="190"/>
    </row>
    <row r="211" spans="2:4" ht="13">
      <c r="B211" s="190"/>
      <c r="C211" s="190"/>
      <c r="D211" s="190"/>
    </row>
    <row r="212" spans="2:4" ht="13">
      <c r="B212" s="190"/>
      <c r="C212" s="190"/>
      <c r="D212" s="190"/>
    </row>
    <row r="213" spans="2:4" ht="13">
      <c r="B213" s="190"/>
      <c r="C213" s="190"/>
      <c r="D213" s="190"/>
    </row>
    <row r="214" spans="2:4" ht="13">
      <c r="B214" s="190"/>
      <c r="C214" s="190"/>
      <c r="D214" s="190"/>
    </row>
    <row r="215" spans="2:4" ht="13">
      <c r="B215" s="190"/>
      <c r="C215" s="190"/>
      <c r="D215" s="190"/>
    </row>
    <row r="216" spans="2:4" ht="13">
      <c r="B216" s="190"/>
      <c r="C216" s="190"/>
      <c r="D216" s="190"/>
    </row>
    <row r="217" spans="2:4" ht="13">
      <c r="B217" s="190"/>
      <c r="C217" s="190"/>
      <c r="D217" s="190"/>
    </row>
    <row r="218" spans="2:4" ht="13">
      <c r="B218" s="190"/>
      <c r="C218" s="190"/>
      <c r="D218" s="190"/>
    </row>
    <row r="219" spans="2:4" ht="13">
      <c r="B219" s="190"/>
      <c r="C219" s="190"/>
      <c r="D219" s="190"/>
    </row>
    <row r="220" spans="2:4" ht="13">
      <c r="B220" s="190"/>
      <c r="C220" s="190"/>
      <c r="D220" s="190"/>
    </row>
    <row r="221" spans="2:4" ht="13">
      <c r="B221" s="190"/>
      <c r="C221" s="190"/>
      <c r="D221" s="190"/>
    </row>
    <row r="222" spans="2:4" ht="13">
      <c r="B222" s="190"/>
      <c r="C222" s="190"/>
      <c r="D222" s="190"/>
    </row>
    <row r="223" spans="2:4" ht="13">
      <c r="B223" s="190"/>
      <c r="C223" s="190"/>
      <c r="D223" s="190"/>
    </row>
    <row r="224" spans="2:4" ht="13">
      <c r="B224" s="190"/>
      <c r="C224" s="190"/>
      <c r="D224" s="190"/>
    </row>
    <row r="225" spans="2:4" ht="13">
      <c r="B225" s="190"/>
      <c r="C225" s="190"/>
      <c r="D225" s="190"/>
    </row>
    <row r="226" spans="2:4" ht="13">
      <c r="B226" s="190"/>
      <c r="C226" s="190"/>
      <c r="D226" s="190"/>
    </row>
    <row r="227" spans="2:4" ht="13">
      <c r="B227" s="190"/>
      <c r="C227" s="190"/>
      <c r="D227" s="190"/>
    </row>
    <row r="228" spans="2:4" ht="13">
      <c r="B228" s="190"/>
      <c r="C228" s="190"/>
      <c r="D228" s="190"/>
    </row>
    <row r="229" spans="2:4" ht="13">
      <c r="B229" s="190"/>
      <c r="C229" s="190"/>
      <c r="D229" s="190"/>
    </row>
    <row r="230" spans="2:4" ht="13">
      <c r="B230" s="190"/>
      <c r="C230" s="190"/>
      <c r="D230" s="190"/>
    </row>
    <row r="231" spans="2:4" ht="13">
      <c r="B231" s="190"/>
      <c r="C231" s="190"/>
      <c r="D231" s="190"/>
    </row>
    <row r="232" spans="2:4" ht="13">
      <c r="B232" s="190"/>
      <c r="C232" s="190"/>
      <c r="D232" s="190"/>
    </row>
    <row r="233" spans="2:4" ht="13">
      <c r="B233" s="190"/>
      <c r="C233" s="190"/>
      <c r="D233" s="190"/>
    </row>
    <row r="234" spans="2:4" ht="13">
      <c r="B234" s="190"/>
      <c r="C234" s="190"/>
      <c r="D234" s="190"/>
    </row>
    <row r="235" spans="2:4" ht="13">
      <c r="B235" s="190"/>
      <c r="C235" s="190"/>
      <c r="D235" s="190"/>
    </row>
    <row r="236" spans="2:4" ht="13">
      <c r="B236" s="190"/>
      <c r="C236" s="190"/>
      <c r="D236" s="190"/>
    </row>
    <row r="237" spans="2:4" ht="13">
      <c r="B237" s="190"/>
      <c r="C237" s="190"/>
      <c r="D237" s="190"/>
    </row>
    <row r="238" spans="2:4" ht="13">
      <c r="B238" s="190"/>
      <c r="C238" s="190"/>
      <c r="D238" s="190"/>
    </row>
    <row r="239" spans="2:4" ht="13">
      <c r="B239" s="190"/>
      <c r="C239" s="190"/>
      <c r="D239" s="190"/>
    </row>
    <row r="240" spans="2:4" ht="13">
      <c r="B240" s="190"/>
      <c r="C240" s="190"/>
      <c r="D240" s="190"/>
    </row>
    <row r="241" spans="2:4" ht="13">
      <c r="B241" s="190"/>
      <c r="C241" s="190"/>
      <c r="D241" s="190"/>
    </row>
    <row r="242" spans="2:4" ht="13">
      <c r="B242" s="190"/>
      <c r="C242" s="190"/>
      <c r="D242" s="190"/>
    </row>
    <row r="243" spans="2:4" ht="13">
      <c r="B243" s="190"/>
      <c r="C243" s="190"/>
      <c r="D243" s="190"/>
    </row>
    <row r="244" spans="2:4" ht="13">
      <c r="B244" s="190"/>
      <c r="C244" s="190"/>
      <c r="D244" s="190"/>
    </row>
    <row r="245" spans="2:4" ht="13">
      <c r="B245" s="190"/>
      <c r="C245" s="190"/>
      <c r="D245" s="190"/>
    </row>
    <row r="246" spans="2:4" ht="13">
      <c r="B246" s="190"/>
      <c r="C246" s="190"/>
      <c r="D246" s="190"/>
    </row>
    <row r="247" spans="2:4" ht="13">
      <c r="B247" s="190"/>
      <c r="C247" s="190"/>
      <c r="D247" s="190"/>
    </row>
    <row r="248" spans="2:4" ht="13">
      <c r="B248" s="190"/>
      <c r="C248" s="190"/>
      <c r="D248" s="190"/>
    </row>
    <row r="249" spans="2:4" ht="13">
      <c r="B249" s="190"/>
      <c r="C249" s="190"/>
      <c r="D249" s="190"/>
    </row>
    <row r="250" spans="2:4" ht="13">
      <c r="B250" s="190"/>
      <c r="C250" s="190"/>
      <c r="D250" s="190"/>
    </row>
    <row r="251" spans="2:4" ht="13">
      <c r="B251" s="190"/>
      <c r="C251" s="190"/>
      <c r="D251" s="190"/>
    </row>
    <row r="252" spans="2:4" ht="13">
      <c r="B252" s="190"/>
      <c r="C252" s="190"/>
      <c r="D252" s="190"/>
    </row>
    <row r="253" spans="2:4" ht="13">
      <c r="B253" s="190"/>
      <c r="C253" s="190"/>
      <c r="D253" s="190"/>
    </row>
    <row r="254" spans="2:4" ht="13">
      <c r="B254" s="190"/>
      <c r="C254" s="190"/>
      <c r="D254" s="190"/>
    </row>
    <row r="255" spans="2:4" ht="13">
      <c r="B255" s="190"/>
      <c r="C255" s="190"/>
      <c r="D255" s="190"/>
    </row>
    <row r="256" spans="2:4" ht="13">
      <c r="B256" s="190"/>
      <c r="C256" s="190"/>
      <c r="D256" s="190"/>
    </row>
    <row r="257" spans="2:4" ht="13">
      <c r="B257" s="190"/>
      <c r="C257" s="190"/>
      <c r="D257" s="190"/>
    </row>
    <row r="258" spans="2:4" ht="13">
      <c r="B258" s="190"/>
      <c r="C258" s="190"/>
      <c r="D258" s="190"/>
    </row>
    <row r="259" spans="2:4" ht="13">
      <c r="B259" s="190"/>
      <c r="C259" s="190"/>
      <c r="D259" s="190"/>
    </row>
    <row r="260" spans="2:4" ht="13">
      <c r="B260" s="190"/>
      <c r="C260" s="190"/>
      <c r="D260" s="190"/>
    </row>
    <row r="261" spans="2:4" ht="13">
      <c r="B261" s="190"/>
      <c r="C261" s="190"/>
      <c r="D261" s="190"/>
    </row>
    <row r="262" spans="2:4" ht="13">
      <c r="B262" s="190"/>
      <c r="C262" s="190"/>
      <c r="D262" s="190"/>
    </row>
    <row r="263" spans="2:4" ht="13">
      <c r="B263" s="190"/>
      <c r="C263" s="190"/>
      <c r="D263" s="190"/>
    </row>
    <row r="264" spans="2:4" ht="13">
      <c r="B264" s="190"/>
      <c r="C264" s="190"/>
      <c r="D264" s="190"/>
    </row>
    <row r="265" spans="2:4" ht="13">
      <c r="B265" s="190"/>
      <c r="C265" s="190"/>
      <c r="D265" s="190"/>
    </row>
    <row r="266" spans="2:4" ht="13">
      <c r="B266" s="190"/>
      <c r="C266" s="190"/>
      <c r="D266" s="190"/>
    </row>
    <row r="267" spans="2:4" ht="13">
      <c r="B267" s="190"/>
      <c r="C267" s="190"/>
      <c r="D267" s="190"/>
    </row>
    <row r="268" spans="2:4" ht="13">
      <c r="B268" s="190"/>
      <c r="C268" s="190"/>
      <c r="D268" s="190"/>
    </row>
    <row r="269" spans="2:4" ht="13">
      <c r="B269" s="190"/>
      <c r="C269" s="190"/>
      <c r="D269" s="190"/>
    </row>
    <row r="270" spans="2:4" ht="13">
      <c r="B270" s="190"/>
      <c r="C270" s="190"/>
      <c r="D270" s="190"/>
    </row>
    <row r="271" spans="2:4" ht="13">
      <c r="B271" s="190"/>
      <c r="C271" s="190"/>
      <c r="D271" s="190"/>
    </row>
    <row r="272" spans="2:4" ht="13">
      <c r="B272" s="190"/>
      <c r="C272" s="190"/>
      <c r="D272" s="190"/>
    </row>
    <row r="273" spans="2:4" ht="13">
      <c r="B273" s="190"/>
      <c r="C273" s="190"/>
      <c r="D273" s="190"/>
    </row>
    <row r="274" spans="2:4" ht="13">
      <c r="B274" s="190"/>
      <c r="C274" s="190"/>
      <c r="D274" s="190"/>
    </row>
    <row r="275" spans="2:4" ht="13">
      <c r="B275" s="190"/>
      <c r="C275" s="190"/>
      <c r="D275" s="190"/>
    </row>
    <row r="276" spans="2:4" ht="13">
      <c r="B276" s="190"/>
      <c r="C276" s="190"/>
      <c r="D276" s="190"/>
    </row>
    <row r="277" spans="2:4" ht="13">
      <c r="B277" s="190"/>
      <c r="C277" s="190"/>
      <c r="D277" s="190"/>
    </row>
    <row r="278" spans="2:4" ht="13">
      <c r="B278" s="190"/>
      <c r="C278" s="190"/>
      <c r="D278" s="190"/>
    </row>
    <row r="279" spans="2:4" ht="13">
      <c r="B279" s="190"/>
      <c r="C279" s="190"/>
      <c r="D279" s="190"/>
    </row>
    <row r="280" spans="2:4" ht="13">
      <c r="B280" s="190"/>
      <c r="C280" s="190"/>
      <c r="D280" s="190"/>
    </row>
    <row r="281" spans="2:4" ht="13">
      <c r="B281" s="190"/>
      <c r="C281" s="190"/>
      <c r="D281" s="190"/>
    </row>
    <row r="282" spans="2:4" ht="13">
      <c r="B282" s="190"/>
      <c r="C282" s="190"/>
      <c r="D282" s="190"/>
    </row>
    <row r="283" spans="2:4" ht="13">
      <c r="B283" s="190"/>
      <c r="C283" s="190"/>
      <c r="D283" s="190"/>
    </row>
    <row r="284" spans="2:4" ht="13">
      <c r="B284" s="190"/>
      <c r="C284" s="190"/>
      <c r="D284" s="190"/>
    </row>
    <row r="285" spans="2:4" ht="13">
      <c r="B285" s="190"/>
      <c r="C285" s="190"/>
      <c r="D285" s="190"/>
    </row>
    <row r="286" spans="2:4" ht="13">
      <c r="B286" s="190"/>
      <c r="C286" s="190"/>
      <c r="D286" s="190"/>
    </row>
    <row r="287" spans="2:4" ht="13">
      <c r="B287" s="190"/>
      <c r="C287" s="190"/>
      <c r="D287" s="190"/>
    </row>
    <row r="288" spans="2:4" ht="13">
      <c r="B288" s="190"/>
      <c r="C288" s="190"/>
      <c r="D288" s="190"/>
    </row>
    <row r="289" spans="2:4" ht="13">
      <c r="B289" s="190"/>
      <c r="C289" s="190"/>
      <c r="D289" s="190"/>
    </row>
    <row r="290" spans="2:4" ht="13">
      <c r="B290" s="190"/>
      <c r="C290" s="190"/>
      <c r="D290" s="190"/>
    </row>
    <row r="291" spans="2:4" ht="13">
      <c r="B291" s="190"/>
      <c r="C291" s="190"/>
      <c r="D291" s="190"/>
    </row>
    <row r="292" spans="2:4" ht="13">
      <c r="B292" s="190"/>
      <c r="C292" s="190"/>
      <c r="D292" s="190"/>
    </row>
    <row r="293" spans="2:4" ht="13">
      <c r="B293" s="190"/>
      <c r="C293" s="190"/>
      <c r="D293" s="190"/>
    </row>
    <row r="294" spans="2:4" ht="13">
      <c r="B294" s="190"/>
      <c r="C294" s="190"/>
      <c r="D294" s="190"/>
    </row>
    <row r="295" spans="2:4" ht="13">
      <c r="B295" s="190"/>
      <c r="C295" s="190"/>
      <c r="D295" s="190"/>
    </row>
    <row r="296" spans="2:4" ht="13">
      <c r="B296" s="190"/>
      <c r="C296" s="190"/>
      <c r="D296" s="190"/>
    </row>
    <row r="297" spans="2:4" ht="13">
      <c r="B297" s="190"/>
      <c r="C297" s="190"/>
      <c r="D297" s="190"/>
    </row>
    <row r="298" spans="2:4" ht="13">
      <c r="B298" s="190"/>
      <c r="C298" s="190"/>
      <c r="D298" s="190"/>
    </row>
    <row r="299" spans="2:4" ht="13">
      <c r="B299" s="190"/>
      <c r="C299" s="190"/>
      <c r="D299" s="190"/>
    </row>
    <row r="300" spans="2:4" ht="13">
      <c r="B300" s="190"/>
      <c r="C300" s="190"/>
      <c r="D300" s="190"/>
    </row>
    <row r="301" spans="2:4" ht="13">
      <c r="B301" s="190"/>
      <c r="C301" s="190"/>
      <c r="D301" s="190"/>
    </row>
    <row r="302" spans="2:4" ht="13">
      <c r="B302" s="190"/>
      <c r="C302" s="190"/>
      <c r="D302" s="190"/>
    </row>
    <row r="303" spans="2:4" ht="13">
      <c r="B303" s="190"/>
      <c r="C303" s="190"/>
      <c r="D303" s="190"/>
    </row>
    <row r="304" spans="2:4" ht="13">
      <c r="B304" s="190"/>
      <c r="C304" s="190"/>
      <c r="D304" s="190"/>
    </row>
    <row r="305" spans="2:4" ht="13">
      <c r="B305" s="190"/>
      <c r="C305" s="190"/>
      <c r="D305" s="190"/>
    </row>
    <row r="306" spans="2:4" ht="13">
      <c r="B306" s="190"/>
      <c r="C306" s="190"/>
      <c r="D306" s="190"/>
    </row>
    <row r="307" spans="2:4" ht="13">
      <c r="B307" s="190"/>
      <c r="C307" s="190"/>
      <c r="D307" s="190"/>
    </row>
    <row r="308" spans="2:4" ht="13">
      <c r="B308" s="190"/>
      <c r="C308" s="190"/>
      <c r="D308" s="190"/>
    </row>
    <row r="309" spans="2:4" ht="13">
      <c r="B309" s="190"/>
      <c r="C309" s="190"/>
      <c r="D309" s="190"/>
    </row>
    <row r="310" spans="2:4" ht="13">
      <c r="B310" s="190"/>
      <c r="C310" s="190"/>
      <c r="D310" s="190"/>
    </row>
    <row r="311" spans="2:4" ht="13">
      <c r="B311" s="190"/>
      <c r="C311" s="190"/>
      <c r="D311" s="190"/>
    </row>
    <row r="312" spans="2:4" ht="13">
      <c r="B312" s="190"/>
      <c r="C312" s="190"/>
      <c r="D312" s="190"/>
    </row>
    <row r="313" spans="2:4" ht="13">
      <c r="B313" s="190"/>
      <c r="C313" s="190"/>
      <c r="D313" s="190"/>
    </row>
    <row r="314" spans="2:4" ht="13">
      <c r="B314" s="190"/>
      <c r="C314" s="190"/>
      <c r="D314" s="190"/>
    </row>
    <row r="315" spans="2:4" ht="13">
      <c r="B315" s="190"/>
      <c r="C315" s="190"/>
      <c r="D315" s="190"/>
    </row>
    <row r="316" spans="2:4" ht="13">
      <c r="B316" s="190"/>
      <c r="C316" s="190"/>
      <c r="D316" s="190"/>
    </row>
    <row r="317" spans="2:4" ht="13">
      <c r="B317" s="190"/>
      <c r="C317" s="190"/>
      <c r="D317" s="190"/>
    </row>
    <row r="318" spans="2:4" ht="13">
      <c r="B318" s="190"/>
      <c r="C318" s="190"/>
      <c r="D318" s="190"/>
    </row>
    <row r="319" spans="2:4" ht="13">
      <c r="B319" s="190"/>
      <c r="C319" s="190"/>
      <c r="D319" s="190"/>
    </row>
    <row r="320" spans="2:4" ht="13">
      <c r="B320" s="190"/>
      <c r="C320" s="190"/>
      <c r="D320" s="190"/>
    </row>
    <row r="321" spans="2:4" ht="13">
      <c r="B321" s="190"/>
      <c r="C321" s="190"/>
      <c r="D321" s="190"/>
    </row>
    <row r="322" spans="2:4" ht="13">
      <c r="B322" s="190"/>
      <c r="C322" s="190"/>
      <c r="D322" s="190"/>
    </row>
    <row r="323" spans="2:4" ht="13">
      <c r="B323" s="190"/>
      <c r="C323" s="190"/>
      <c r="D323" s="190"/>
    </row>
    <row r="324" spans="2:4" ht="13">
      <c r="B324" s="190"/>
      <c r="C324" s="190"/>
      <c r="D324" s="190"/>
    </row>
    <row r="325" spans="2:4" ht="13">
      <c r="B325" s="190"/>
      <c r="C325" s="190"/>
      <c r="D325" s="190"/>
    </row>
    <row r="326" spans="2:4" ht="13">
      <c r="B326" s="190"/>
      <c r="C326" s="190"/>
      <c r="D326" s="190"/>
    </row>
    <row r="327" spans="2:4" ht="13">
      <c r="B327" s="190"/>
      <c r="C327" s="190"/>
      <c r="D327" s="190"/>
    </row>
    <row r="328" spans="2:4" ht="13">
      <c r="B328" s="190"/>
      <c r="C328" s="190"/>
      <c r="D328" s="190"/>
    </row>
    <row r="329" spans="2:4" ht="13">
      <c r="B329" s="190"/>
      <c r="C329" s="190"/>
      <c r="D329" s="190"/>
    </row>
    <row r="330" spans="2:4" ht="13">
      <c r="B330" s="190"/>
      <c r="C330" s="190"/>
      <c r="D330" s="190"/>
    </row>
    <row r="331" spans="2:4" ht="13">
      <c r="B331" s="190"/>
      <c r="C331" s="190"/>
      <c r="D331" s="190"/>
    </row>
    <row r="332" spans="2:4" ht="13">
      <c r="B332" s="190"/>
      <c r="C332" s="190"/>
      <c r="D332" s="190"/>
    </row>
    <row r="333" spans="2:4" ht="13">
      <c r="B333" s="190"/>
      <c r="C333" s="190"/>
      <c r="D333" s="190"/>
    </row>
    <row r="334" spans="2:4" ht="13">
      <c r="B334" s="190"/>
      <c r="C334" s="190"/>
      <c r="D334" s="190"/>
    </row>
    <row r="335" spans="2:4" ht="13">
      <c r="B335" s="190"/>
      <c r="C335" s="190"/>
      <c r="D335" s="190"/>
    </row>
    <row r="336" spans="2:4" ht="13">
      <c r="B336" s="190"/>
      <c r="C336" s="190"/>
      <c r="D336" s="190"/>
    </row>
    <row r="337" spans="2:4" ht="13">
      <c r="B337" s="190"/>
      <c r="C337" s="190"/>
      <c r="D337" s="190"/>
    </row>
    <row r="338" spans="2:4" ht="13">
      <c r="B338" s="190"/>
      <c r="C338" s="190"/>
      <c r="D338" s="190"/>
    </row>
    <row r="339" spans="2:4" ht="13">
      <c r="B339" s="190"/>
      <c r="C339" s="190"/>
      <c r="D339" s="190"/>
    </row>
    <row r="340" spans="2:4" ht="13">
      <c r="B340" s="190"/>
      <c r="C340" s="190"/>
      <c r="D340" s="190"/>
    </row>
    <row r="341" spans="2:4" ht="13">
      <c r="B341" s="190"/>
      <c r="C341" s="190"/>
      <c r="D341" s="190"/>
    </row>
    <row r="342" spans="2:4" ht="13">
      <c r="B342" s="190"/>
      <c r="C342" s="190"/>
      <c r="D342" s="190"/>
    </row>
    <row r="343" spans="2:4" ht="13">
      <c r="B343" s="190"/>
      <c r="C343" s="190"/>
      <c r="D343" s="190"/>
    </row>
    <row r="344" spans="2:4" ht="13">
      <c r="B344" s="190"/>
      <c r="C344" s="190"/>
      <c r="D344" s="190"/>
    </row>
    <row r="345" spans="2:4" ht="13">
      <c r="B345" s="190"/>
      <c r="C345" s="190"/>
      <c r="D345" s="190"/>
    </row>
    <row r="346" spans="2:4" ht="13">
      <c r="B346" s="190"/>
      <c r="C346" s="190"/>
      <c r="D346" s="190"/>
    </row>
    <row r="347" spans="2:4" ht="13">
      <c r="B347" s="190"/>
      <c r="C347" s="190"/>
      <c r="D347" s="190"/>
    </row>
    <row r="348" spans="2:4" ht="13">
      <c r="B348" s="190"/>
      <c r="C348" s="190"/>
      <c r="D348" s="190"/>
    </row>
    <row r="349" spans="2:4" ht="13">
      <c r="B349" s="190"/>
      <c r="C349" s="190"/>
      <c r="D349" s="190"/>
    </row>
    <row r="350" spans="2:4" ht="13">
      <c r="B350" s="190"/>
      <c r="C350" s="190"/>
      <c r="D350" s="190"/>
    </row>
    <row r="351" spans="2:4" ht="13">
      <c r="B351" s="190"/>
      <c r="C351" s="190"/>
      <c r="D351" s="190"/>
    </row>
    <row r="352" spans="2:4" ht="13">
      <c r="B352" s="190"/>
      <c r="C352" s="190"/>
      <c r="D352" s="190"/>
    </row>
    <row r="353" spans="2:4" ht="13">
      <c r="B353" s="190"/>
      <c r="C353" s="190"/>
      <c r="D353" s="190"/>
    </row>
    <row r="354" spans="2:4" ht="13">
      <c r="B354" s="190"/>
      <c r="C354" s="190"/>
      <c r="D354" s="190"/>
    </row>
    <row r="355" spans="2:4" ht="13">
      <c r="B355" s="190"/>
      <c r="C355" s="190"/>
      <c r="D355" s="190"/>
    </row>
    <row r="356" spans="2:4" ht="13">
      <c r="B356" s="190"/>
      <c r="C356" s="190"/>
      <c r="D356" s="190"/>
    </row>
    <row r="357" spans="2:4" ht="13">
      <c r="B357" s="190"/>
      <c r="C357" s="190"/>
      <c r="D357" s="190"/>
    </row>
    <row r="358" spans="2:4" ht="13">
      <c r="B358" s="190"/>
      <c r="C358" s="190"/>
      <c r="D358" s="190"/>
    </row>
    <row r="359" spans="2:4" ht="13">
      <c r="B359" s="190"/>
      <c r="C359" s="190"/>
      <c r="D359" s="190"/>
    </row>
    <row r="360" spans="2:4" ht="13">
      <c r="B360" s="190"/>
      <c r="C360" s="190"/>
      <c r="D360" s="190"/>
    </row>
    <row r="361" spans="2:4" ht="13">
      <c r="B361" s="190"/>
      <c r="C361" s="190"/>
      <c r="D361" s="190"/>
    </row>
    <row r="362" spans="2:4" ht="13">
      <c r="B362" s="190"/>
      <c r="C362" s="190"/>
      <c r="D362" s="190"/>
    </row>
    <row r="363" spans="2:4" ht="13">
      <c r="B363" s="190"/>
      <c r="C363" s="190"/>
      <c r="D363" s="190"/>
    </row>
    <row r="364" spans="2:4" ht="13">
      <c r="B364" s="190"/>
      <c r="C364" s="190"/>
      <c r="D364" s="190"/>
    </row>
    <row r="365" spans="2:4" ht="13">
      <c r="B365" s="190"/>
      <c r="C365" s="190"/>
      <c r="D365" s="190"/>
    </row>
    <row r="366" spans="2:4" ht="13">
      <c r="B366" s="190"/>
      <c r="C366" s="190"/>
      <c r="D366" s="190"/>
    </row>
    <row r="367" spans="2:4" ht="13">
      <c r="B367" s="190"/>
      <c r="C367" s="190"/>
      <c r="D367" s="190"/>
    </row>
    <row r="368" spans="2:4" ht="13">
      <c r="B368" s="190"/>
      <c r="C368" s="190"/>
      <c r="D368" s="190"/>
    </row>
    <row r="369" spans="2:4" ht="13">
      <c r="B369" s="190"/>
      <c r="C369" s="190"/>
      <c r="D369" s="190"/>
    </row>
    <row r="370" spans="2:4" ht="13">
      <c r="B370" s="190"/>
      <c r="C370" s="190"/>
      <c r="D370" s="190"/>
    </row>
    <row r="371" spans="2:4" ht="13">
      <c r="B371" s="190"/>
      <c r="C371" s="190"/>
      <c r="D371" s="190"/>
    </row>
    <row r="372" spans="2:4" ht="13">
      <c r="B372" s="190"/>
      <c r="C372" s="190"/>
      <c r="D372" s="190"/>
    </row>
    <row r="373" spans="2:4" ht="13">
      <c r="B373" s="190"/>
      <c r="C373" s="190"/>
      <c r="D373" s="190"/>
    </row>
    <row r="374" spans="2:4" ht="13">
      <c r="B374" s="190"/>
      <c r="C374" s="190"/>
      <c r="D374" s="190"/>
    </row>
    <row r="375" spans="2:4" ht="13">
      <c r="B375" s="190"/>
      <c r="C375" s="190"/>
      <c r="D375" s="190"/>
    </row>
    <row r="376" spans="2:4" ht="13">
      <c r="B376" s="190"/>
      <c r="C376" s="190"/>
      <c r="D376" s="190"/>
    </row>
    <row r="377" spans="2:4" ht="13">
      <c r="B377" s="190"/>
      <c r="C377" s="190"/>
      <c r="D377" s="190"/>
    </row>
    <row r="378" spans="2:4" ht="13">
      <c r="B378" s="190"/>
      <c r="C378" s="190"/>
      <c r="D378" s="190"/>
    </row>
    <row r="379" spans="2:4" ht="13">
      <c r="B379" s="190"/>
      <c r="C379" s="190"/>
      <c r="D379" s="190"/>
    </row>
    <row r="380" spans="2:4" ht="13">
      <c r="B380" s="190"/>
      <c r="C380" s="190"/>
      <c r="D380" s="190"/>
    </row>
    <row r="381" spans="2:4" ht="13">
      <c r="B381" s="190"/>
      <c r="C381" s="190"/>
      <c r="D381" s="190"/>
    </row>
    <row r="382" spans="2:4" ht="13">
      <c r="B382" s="190"/>
      <c r="C382" s="190"/>
      <c r="D382" s="190"/>
    </row>
    <row r="383" spans="2:4" ht="13">
      <c r="B383" s="190"/>
      <c r="C383" s="190"/>
      <c r="D383" s="190"/>
    </row>
    <row r="384" spans="2:4" ht="13">
      <c r="B384" s="190"/>
      <c r="C384" s="190"/>
      <c r="D384" s="190"/>
    </row>
    <row r="385" spans="2:4" ht="13">
      <c r="B385" s="190"/>
      <c r="C385" s="190"/>
      <c r="D385" s="190"/>
    </row>
    <row r="386" spans="2:4" ht="13">
      <c r="B386" s="190"/>
      <c r="C386" s="190"/>
      <c r="D386" s="190"/>
    </row>
    <row r="387" spans="2:4" ht="13">
      <c r="B387" s="190"/>
      <c r="C387" s="190"/>
      <c r="D387" s="190"/>
    </row>
    <row r="388" spans="2:4" ht="13">
      <c r="B388" s="190"/>
      <c r="C388" s="190"/>
      <c r="D388" s="190"/>
    </row>
    <row r="389" spans="2:4" ht="13">
      <c r="B389" s="190"/>
      <c r="C389" s="190"/>
      <c r="D389" s="190"/>
    </row>
    <row r="390" spans="2:4" ht="13">
      <c r="B390" s="190"/>
      <c r="C390" s="190"/>
      <c r="D390" s="190"/>
    </row>
    <row r="391" spans="2:4" ht="13">
      <c r="B391" s="190"/>
      <c r="C391" s="190"/>
      <c r="D391" s="190"/>
    </row>
    <row r="392" spans="2:4" ht="13">
      <c r="B392" s="190"/>
      <c r="C392" s="190"/>
      <c r="D392" s="190"/>
    </row>
    <row r="393" spans="2:4" ht="13">
      <c r="B393" s="190"/>
      <c r="C393" s="190"/>
      <c r="D393" s="190"/>
    </row>
    <row r="394" spans="2:4" ht="13">
      <c r="B394" s="190"/>
      <c r="C394" s="190"/>
      <c r="D394" s="190"/>
    </row>
    <row r="395" spans="2:4" ht="13">
      <c r="B395" s="190"/>
      <c r="C395" s="190"/>
      <c r="D395" s="190"/>
    </row>
    <row r="396" spans="2:4" ht="13">
      <c r="B396" s="190"/>
      <c r="C396" s="190"/>
      <c r="D396" s="190"/>
    </row>
    <row r="397" spans="2:4" ht="13">
      <c r="B397" s="190"/>
      <c r="C397" s="190"/>
      <c r="D397" s="190"/>
    </row>
    <row r="398" spans="2:4" ht="13">
      <c r="B398" s="190"/>
      <c r="C398" s="190"/>
      <c r="D398" s="190"/>
    </row>
    <row r="399" spans="2:4" ht="13">
      <c r="B399" s="190"/>
      <c r="C399" s="190"/>
      <c r="D399" s="190"/>
    </row>
    <row r="400" spans="2:4" ht="13">
      <c r="B400" s="190"/>
      <c r="C400" s="190"/>
      <c r="D400" s="190"/>
    </row>
    <row r="401" spans="2:4" ht="13">
      <c r="B401" s="190"/>
      <c r="C401" s="190"/>
      <c r="D401" s="190"/>
    </row>
    <row r="402" spans="2:4" ht="13">
      <c r="B402" s="190"/>
      <c r="C402" s="190"/>
      <c r="D402" s="190"/>
    </row>
    <row r="403" spans="2:4" ht="13">
      <c r="B403" s="190"/>
      <c r="C403" s="190"/>
      <c r="D403" s="190"/>
    </row>
    <row r="404" spans="2:4" ht="13">
      <c r="B404" s="190"/>
      <c r="C404" s="190"/>
      <c r="D404" s="190"/>
    </row>
    <row r="405" spans="2:4" ht="13">
      <c r="B405" s="190"/>
      <c r="C405" s="190"/>
      <c r="D405" s="190"/>
    </row>
    <row r="406" spans="2:4" ht="13">
      <c r="B406" s="190"/>
      <c r="C406" s="190"/>
      <c r="D406" s="190"/>
    </row>
    <row r="407" spans="2:4" ht="13">
      <c r="B407" s="190"/>
      <c r="C407" s="190"/>
      <c r="D407" s="190"/>
    </row>
    <row r="408" spans="2:4" ht="13">
      <c r="B408" s="190"/>
      <c r="C408" s="190"/>
      <c r="D408" s="190"/>
    </row>
    <row r="409" spans="2:4" ht="13">
      <c r="B409" s="190"/>
      <c r="C409" s="190"/>
      <c r="D409" s="190"/>
    </row>
    <row r="410" spans="2:4" ht="13">
      <c r="B410" s="190"/>
      <c r="C410" s="190"/>
      <c r="D410" s="190"/>
    </row>
    <row r="411" spans="2:4" ht="13">
      <c r="B411" s="190"/>
      <c r="C411" s="190"/>
      <c r="D411" s="190"/>
    </row>
    <row r="412" spans="2:4" ht="13">
      <c r="B412" s="190"/>
      <c r="C412" s="190"/>
      <c r="D412" s="190"/>
    </row>
    <row r="413" spans="2:4" ht="13">
      <c r="B413" s="190"/>
      <c r="C413" s="190"/>
      <c r="D413" s="190"/>
    </row>
    <row r="414" spans="2:4" ht="13">
      <c r="B414" s="190"/>
      <c r="C414" s="190"/>
      <c r="D414" s="190"/>
    </row>
    <row r="415" spans="2:4" ht="13">
      <c r="B415" s="190"/>
      <c r="C415" s="190"/>
      <c r="D415" s="190"/>
    </row>
    <row r="416" spans="2:4" ht="13">
      <c r="B416" s="190"/>
      <c r="C416" s="190"/>
      <c r="D416" s="190"/>
    </row>
    <row r="417" spans="2:4" ht="13">
      <c r="B417" s="190"/>
      <c r="C417" s="190"/>
      <c r="D417" s="190"/>
    </row>
    <row r="418" spans="2:4" ht="13">
      <c r="B418" s="190"/>
      <c r="C418" s="190"/>
      <c r="D418" s="190"/>
    </row>
    <row r="419" spans="2:4" ht="13">
      <c r="B419" s="190"/>
      <c r="C419" s="190"/>
      <c r="D419" s="190"/>
    </row>
    <row r="420" spans="2:4" ht="13">
      <c r="B420" s="190"/>
      <c r="C420" s="190"/>
      <c r="D420" s="190"/>
    </row>
    <row r="421" spans="2:4" ht="13">
      <c r="B421" s="190"/>
      <c r="C421" s="190"/>
      <c r="D421" s="190"/>
    </row>
    <row r="422" spans="2:4" ht="13">
      <c r="B422" s="190"/>
      <c r="C422" s="190"/>
      <c r="D422" s="190"/>
    </row>
    <row r="423" spans="2:4" ht="13">
      <c r="B423" s="190"/>
      <c r="C423" s="190"/>
      <c r="D423" s="190"/>
    </row>
    <row r="424" spans="2:4" ht="13">
      <c r="B424" s="190"/>
      <c r="C424" s="190"/>
      <c r="D424" s="190"/>
    </row>
    <row r="425" spans="2:4" ht="13">
      <c r="B425" s="190"/>
      <c r="C425" s="190"/>
      <c r="D425" s="190"/>
    </row>
    <row r="426" spans="2:4" ht="13">
      <c r="B426" s="190"/>
      <c r="C426" s="190"/>
      <c r="D426" s="190"/>
    </row>
    <row r="427" spans="2:4" ht="13">
      <c r="B427" s="190"/>
      <c r="C427" s="190"/>
      <c r="D427" s="190"/>
    </row>
    <row r="428" spans="2:4" ht="13">
      <c r="B428" s="190"/>
      <c r="C428" s="190"/>
      <c r="D428" s="190"/>
    </row>
    <row r="429" spans="2:4" ht="13">
      <c r="B429" s="190"/>
      <c r="C429" s="190"/>
      <c r="D429" s="190"/>
    </row>
    <row r="430" spans="2:4" ht="13">
      <c r="B430" s="190"/>
      <c r="C430" s="190"/>
      <c r="D430" s="190"/>
    </row>
    <row r="431" spans="2:4" ht="13">
      <c r="B431" s="190"/>
      <c r="C431" s="190"/>
      <c r="D431" s="190"/>
    </row>
    <row r="432" spans="2:4" ht="13">
      <c r="B432" s="190"/>
      <c r="C432" s="190"/>
      <c r="D432" s="190"/>
    </row>
    <row r="433" spans="2:4" ht="13">
      <c r="B433" s="190"/>
      <c r="C433" s="190"/>
      <c r="D433" s="190"/>
    </row>
    <row r="434" spans="2:4" ht="13">
      <c r="B434" s="190"/>
      <c r="C434" s="190"/>
      <c r="D434" s="190"/>
    </row>
    <row r="435" spans="2:4" ht="13">
      <c r="B435" s="190"/>
      <c r="C435" s="190"/>
      <c r="D435" s="190"/>
    </row>
    <row r="436" spans="2:4" ht="13">
      <c r="B436" s="190"/>
      <c r="C436" s="190"/>
      <c r="D436" s="190"/>
    </row>
    <row r="437" spans="2:4" ht="13">
      <c r="B437" s="190"/>
      <c r="C437" s="190"/>
      <c r="D437" s="190"/>
    </row>
    <row r="438" spans="2:4" ht="13">
      <c r="B438" s="190"/>
      <c r="C438" s="190"/>
      <c r="D438" s="190"/>
    </row>
    <row r="439" spans="2:4" ht="13">
      <c r="B439" s="190"/>
      <c r="C439" s="190"/>
      <c r="D439" s="190"/>
    </row>
    <row r="440" spans="2:4" ht="13">
      <c r="B440" s="190"/>
      <c r="C440" s="190"/>
      <c r="D440" s="190"/>
    </row>
    <row r="441" spans="2:4" ht="13">
      <c r="B441" s="190"/>
      <c r="C441" s="190"/>
      <c r="D441" s="190"/>
    </row>
    <row r="442" spans="2:4" ht="13">
      <c r="B442" s="190"/>
      <c r="C442" s="190"/>
      <c r="D442" s="190"/>
    </row>
    <row r="443" spans="2:4" ht="13">
      <c r="B443" s="190"/>
      <c r="C443" s="190"/>
      <c r="D443" s="190"/>
    </row>
    <row r="444" spans="2:4" ht="13">
      <c r="B444" s="190"/>
      <c r="C444" s="190"/>
      <c r="D444" s="190"/>
    </row>
    <row r="445" spans="2:4" ht="13">
      <c r="B445" s="190"/>
      <c r="C445" s="190"/>
      <c r="D445" s="190"/>
    </row>
    <row r="446" spans="2:4" ht="13">
      <c r="B446" s="190"/>
      <c r="C446" s="190"/>
      <c r="D446" s="190"/>
    </row>
    <row r="447" spans="2:4" ht="13">
      <c r="B447" s="190"/>
      <c r="C447" s="190"/>
      <c r="D447" s="190"/>
    </row>
    <row r="448" spans="2:4" ht="13">
      <c r="B448" s="190"/>
      <c r="C448" s="190"/>
      <c r="D448" s="190"/>
    </row>
    <row r="449" spans="2:4" ht="13">
      <c r="B449" s="190"/>
      <c r="C449" s="190"/>
      <c r="D449" s="190"/>
    </row>
    <row r="450" spans="2:4" ht="13">
      <c r="B450" s="190"/>
      <c r="C450" s="190"/>
      <c r="D450" s="190"/>
    </row>
    <row r="451" spans="2:4" ht="13">
      <c r="B451" s="190"/>
      <c r="C451" s="190"/>
      <c r="D451" s="190"/>
    </row>
    <row r="452" spans="2:4" ht="13">
      <c r="B452" s="190"/>
      <c r="C452" s="190"/>
      <c r="D452" s="190"/>
    </row>
    <row r="453" spans="2:4" ht="13">
      <c r="B453" s="190"/>
      <c r="C453" s="190"/>
      <c r="D453" s="190"/>
    </row>
    <row r="454" spans="2:4" ht="13">
      <c r="B454" s="190"/>
      <c r="C454" s="190"/>
      <c r="D454" s="190"/>
    </row>
    <row r="455" spans="2:4" ht="13">
      <c r="B455" s="190"/>
      <c r="C455" s="190"/>
      <c r="D455" s="190"/>
    </row>
    <row r="456" spans="2:4" ht="13">
      <c r="B456" s="190"/>
      <c r="C456" s="190"/>
      <c r="D456" s="190"/>
    </row>
    <row r="457" spans="2:4" ht="13">
      <c r="B457" s="190"/>
      <c r="C457" s="190"/>
      <c r="D457" s="190"/>
    </row>
    <row r="458" spans="2:4" ht="13">
      <c r="B458" s="190"/>
      <c r="C458" s="190"/>
      <c r="D458" s="190"/>
    </row>
    <row r="459" spans="2:4" ht="13">
      <c r="B459" s="190"/>
      <c r="C459" s="190"/>
      <c r="D459" s="190"/>
    </row>
    <row r="460" spans="2:4" ht="13">
      <c r="B460" s="190"/>
      <c r="C460" s="190"/>
      <c r="D460" s="190"/>
    </row>
    <row r="461" spans="2:4" ht="13">
      <c r="B461" s="190"/>
      <c r="C461" s="190"/>
      <c r="D461" s="190"/>
    </row>
    <row r="462" spans="2:4" ht="13">
      <c r="B462" s="190"/>
      <c r="C462" s="190"/>
      <c r="D462" s="190"/>
    </row>
    <row r="463" spans="2:4" ht="13">
      <c r="B463" s="190"/>
      <c r="C463" s="190"/>
      <c r="D463" s="190"/>
    </row>
    <row r="464" spans="2:4" ht="13">
      <c r="B464" s="190"/>
      <c r="C464" s="190"/>
      <c r="D464" s="190"/>
    </row>
    <row r="465" spans="2:4" ht="13">
      <c r="B465" s="190"/>
      <c r="C465" s="190"/>
      <c r="D465" s="190"/>
    </row>
    <row r="466" spans="2:4" ht="13">
      <c r="B466" s="190"/>
      <c r="C466" s="190"/>
      <c r="D466" s="190"/>
    </row>
    <row r="467" spans="2:4" ht="13">
      <c r="B467" s="190"/>
      <c r="C467" s="190"/>
      <c r="D467" s="190"/>
    </row>
    <row r="468" spans="2:4" ht="13">
      <c r="B468" s="190"/>
      <c r="C468" s="190"/>
      <c r="D468" s="190"/>
    </row>
    <row r="469" spans="2:4" ht="13">
      <c r="B469" s="190"/>
      <c r="C469" s="190"/>
      <c r="D469" s="190"/>
    </row>
    <row r="470" spans="2:4" ht="13">
      <c r="B470" s="190"/>
      <c r="C470" s="190"/>
      <c r="D470" s="190"/>
    </row>
    <row r="471" spans="2:4" ht="13">
      <c r="B471" s="190"/>
      <c r="C471" s="190"/>
      <c r="D471" s="190"/>
    </row>
    <row r="472" spans="2:4" ht="13">
      <c r="B472" s="190"/>
      <c r="C472" s="190"/>
      <c r="D472" s="190"/>
    </row>
    <row r="473" spans="2:4" ht="13">
      <c r="B473" s="190"/>
      <c r="C473" s="190"/>
      <c r="D473" s="190"/>
    </row>
    <row r="474" spans="2:4" ht="13">
      <c r="B474" s="190"/>
      <c r="C474" s="190"/>
      <c r="D474" s="190"/>
    </row>
    <row r="475" spans="2:4" ht="13">
      <c r="B475" s="190"/>
      <c r="C475" s="190"/>
      <c r="D475" s="190"/>
    </row>
    <row r="476" spans="2:4" ht="13">
      <c r="B476" s="190"/>
      <c r="C476" s="190"/>
      <c r="D476" s="190"/>
    </row>
    <row r="477" spans="2:4" ht="13">
      <c r="B477" s="190"/>
      <c r="C477" s="190"/>
      <c r="D477" s="190"/>
    </row>
    <row r="478" spans="2:4" ht="13">
      <c r="B478" s="190"/>
      <c r="C478" s="190"/>
      <c r="D478" s="190"/>
    </row>
    <row r="479" spans="2:4" ht="13">
      <c r="B479" s="190"/>
      <c r="C479" s="190"/>
      <c r="D479" s="190"/>
    </row>
    <row r="480" spans="2:4" ht="13">
      <c r="B480" s="190"/>
      <c r="C480" s="190"/>
      <c r="D480" s="190"/>
    </row>
    <row r="481" spans="2:4" ht="13">
      <c r="B481" s="190"/>
      <c r="C481" s="190"/>
      <c r="D481" s="190"/>
    </row>
    <row r="482" spans="2:4" ht="13">
      <c r="B482" s="190"/>
      <c r="C482" s="190"/>
      <c r="D482" s="190"/>
    </row>
    <row r="483" spans="2:4" ht="13">
      <c r="B483" s="190"/>
      <c r="C483" s="190"/>
      <c r="D483" s="190"/>
    </row>
    <row r="484" spans="2:4" ht="13">
      <c r="B484" s="190"/>
      <c r="C484" s="190"/>
      <c r="D484" s="190"/>
    </row>
    <row r="485" spans="2:4" ht="13">
      <c r="B485" s="190"/>
      <c r="C485" s="190"/>
      <c r="D485" s="190"/>
    </row>
    <row r="486" spans="2:4" ht="13">
      <c r="B486" s="190"/>
      <c r="C486" s="190"/>
      <c r="D486" s="190"/>
    </row>
    <row r="487" spans="2:4" ht="13">
      <c r="B487" s="190"/>
      <c r="C487" s="190"/>
      <c r="D487" s="190"/>
    </row>
    <row r="488" spans="2:4" ht="13">
      <c r="B488" s="190"/>
      <c r="C488" s="190"/>
      <c r="D488" s="190"/>
    </row>
    <row r="489" spans="2:4" ht="13">
      <c r="B489" s="190"/>
      <c r="C489" s="190"/>
      <c r="D489" s="190"/>
    </row>
    <row r="490" spans="2:4" ht="13">
      <c r="B490" s="190"/>
      <c r="C490" s="190"/>
      <c r="D490" s="190"/>
    </row>
    <row r="491" spans="2:4" ht="13">
      <c r="B491" s="190"/>
      <c r="C491" s="190"/>
      <c r="D491" s="190"/>
    </row>
    <row r="492" spans="2:4" ht="13">
      <c r="B492" s="190"/>
      <c r="C492" s="190"/>
      <c r="D492" s="190"/>
    </row>
    <row r="493" spans="2:4" ht="13">
      <c r="B493" s="190"/>
      <c r="C493" s="190"/>
      <c r="D493" s="190"/>
    </row>
    <row r="494" spans="2:4" ht="13">
      <c r="B494" s="190"/>
      <c r="C494" s="190"/>
      <c r="D494" s="190"/>
    </row>
    <row r="495" spans="2:4" ht="13">
      <c r="B495" s="190"/>
      <c r="C495" s="190"/>
      <c r="D495" s="190"/>
    </row>
    <row r="496" spans="2:4" ht="13">
      <c r="B496" s="190"/>
      <c r="C496" s="190"/>
      <c r="D496" s="190"/>
    </row>
    <row r="497" spans="2:4" ht="13">
      <c r="B497" s="190"/>
      <c r="C497" s="190"/>
      <c r="D497" s="190"/>
    </row>
    <row r="498" spans="2:4" ht="13">
      <c r="B498" s="190"/>
      <c r="C498" s="190"/>
      <c r="D498" s="190"/>
    </row>
    <row r="499" spans="2:4" ht="13">
      <c r="B499" s="190"/>
      <c r="C499" s="190"/>
      <c r="D499" s="190"/>
    </row>
    <row r="500" spans="2:4" ht="13">
      <c r="B500" s="190"/>
      <c r="C500" s="190"/>
      <c r="D500" s="190"/>
    </row>
    <row r="501" spans="2:4" ht="13">
      <c r="B501" s="190"/>
      <c r="C501" s="190"/>
      <c r="D501" s="190"/>
    </row>
    <row r="502" spans="2:4" ht="13">
      <c r="B502" s="190"/>
      <c r="C502" s="190"/>
      <c r="D502" s="190"/>
    </row>
    <row r="503" spans="2:4" ht="13">
      <c r="B503" s="190"/>
      <c r="C503" s="190"/>
      <c r="D503" s="190"/>
    </row>
    <row r="504" spans="2:4" ht="13">
      <c r="B504" s="190"/>
      <c r="C504" s="190"/>
      <c r="D504" s="190"/>
    </row>
    <row r="505" spans="2:4" ht="13">
      <c r="B505" s="190"/>
      <c r="C505" s="190"/>
      <c r="D505" s="190"/>
    </row>
    <row r="506" spans="2:4" ht="13">
      <c r="B506" s="190"/>
      <c r="C506" s="190"/>
      <c r="D506" s="190"/>
    </row>
    <row r="507" spans="2:4" ht="13">
      <c r="B507" s="190"/>
      <c r="C507" s="190"/>
      <c r="D507" s="190"/>
    </row>
    <row r="508" spans="2:4" ht="13">
      <c r="B508" s="190"/>
      <c r="C508" s="190"/>
      <c r="D508" s="190"/>
    </row>
    <row r="509" spans="2:4" ht="13">
      <c r="B509" s="190"/>
      <c r="C509" s="190"/>
      <c r="D509" s="190"/>
    </row>
    <row r="510" spans="2:4" ht="13">
      <c r="B510" s="190"/>
      <c r="C510" s="190"/>
      <c r="D510" s="190"/>
    </row>
    <row r="511" spans="2:4" ht="13">
      <c r="B511" s="190"/>
      <c r="C511" s="190"/>
      <c r="D511" s="190"/>
    </row>
    <row r="512" spans="2:4" ht="13">
      <c r="B512" s="190"/>
      <c r="C512" s="190"/>
      <c r="D512" s="190"/>
    </row>
    <row r="513" spans="2:4" ht="13">
      <c r="B513" s="190"/>
      <c r="C513" s="190"/>
      <c r="D513" s="190"/>
    </row>
    <row r="514" spans="2:4" ht="13">
      <c r="B514" s="190"/>
      <c r="C514" s="190"/>
      <c r="D514" s="190"/>
    </row>
    <row r="515" spans="2:4" ht="13">
      <c r="B515" s="190"/>
      <c r="C515" s="190"/>
      <c r="D515" s="190"/>
    </row>
    <row r="516" spans="2:4" ht="13">
      <c r="B516" s="190"/>
      <c r="C516" s="190"/>
      <c r="D516" s="190"/>
    </row>
    <row r="517" spans="2:4" ht="13">
      <c r="B517" s="190"/>
      <c r="C517" s="190"/>
      <c r="D517" s="190"/>
    </row>
    <row r="518" spans="2:4" ht="13">
      <c r="B518" s="190"/>
      <c r="C518" s="190"/>
      <c r="D518" s="190"/>
    </row>
    <row r="519" spans="2:4" ht="13">
      <c r="B519" s="190"/>
      <c r="C519" s="190"/>
      <c r="D519" s="190"/>
    </row>
    <row r="520" spans="2:4" ht="13">
      <c r="B520" s="190"/>
      <c r="C520" s="190"/>
      <c r="D520" s="190"/>
    </row>
    <row r="521" spans="2:4" ht="13">
      <c r="B521" s="190"/>
      <c r="C521" s="190"/>
      <c r="D521" s="190"/>
    </row>
    <row r="522" spans="2:4" ht="13">
      <c r="B522" s="190"/>
      <c r="C522" s="190"/>
      <c r="D522" s="190"/>
    </row>
    <row r="523" spans="2:4" ht="13">
      <c r="B523" s="190"/>
      <c r="C523" s="190"/>
      <c r="D523" s="190"/>
    </row>
    <row r="524" spans="2:4" ht="13">
      <c r="B524" s="190"/>
      <c r="C524" s="190"/>
      <c r="D524" s="190"/>
    </row>
    <row r="525" spans="2:4" ht="13">
      <c r="B525" s="190"/>
      <c r="C525" s="190"/>
      <c r="D525" s="190"/>
    </row>
    <row r="526" spans="2:4" ht="13">
      <c r="B526" s="190"/>
      <c r="C526" s="190"/>
      <c r="D526" s="190"/>
    </row>
    <row r="527" spans="2:4" ht="13">
      <c r="B527" s="190"/>
      <c r="C527" s="190"/>
      <c r="D527" s="190"/>
    </row>
    <row r="528" spans="2:4" ht="13">
      <c r="B528" s="190"/>
      <c r="C528" s="190"/>
      <c r="D528" s="190"/>
    </row>
    <row r="529" spans="2:4" ht="13">
      <c r="B529" s="190"/>
      <c r="C529" s="190"/>
      <c r="D529" s="190"/>
    </row>
    <row r="530" spans="2:4" ht="13">
      <c r="B530" s="190"/>
      <c r="C530" s="190"/>
      <c r="D530" s="190"/>
    </row>
    <row r="531" spans="2:4" ht="13">
      <c r="B531" s="190"/>
      <c r="C531" s="190"/>
      <c r="D531" s="190"/>
    </row>
    <row r="532" spans="2:4" ht="13">
      <c r="B532" s="190"/>
      <c r="C532" s="190"/>
      <c r="D532" s="190"/>
    </row>
    <row r="533" spans="2:4" ht="13">
      <c r="B533" s="190"/>
      <c r="C533" s="190"/>
      <c r="D533" s="190"/>
    </row>
    <row r="534" spans="2:4" ht="13">
      <c r="B534" s="190"/>
      <c r="C534" s="190"/>
      <c r="D534" s="190"/>
    </row>
    <row r="535" spans="2:4" ht="13">
      <c r="B535" s="190"/>
      <c r="C535" s="190"/>
      <c r="D535" s="190"/>
    </row>
    <row r="536" spans="2:4" ht="13">
      <c r="B536" s="190"/>
      <c r="C536" s="190"/>
      <c r="D536" s="190"/>
    </row>
    <row r="537" spans="2:4" ht="13">
      <c r="B537" s="190"/>
      <c r="C537" s="190"/>
      <c r="D537" s="190"/>
    </row>
    <row r="538" spans="2:4" ht="13">
      <c r="B538" s="190"/>
      <c r="C538" s="190"/>
      <c r="D538" s="190"/>
    </row>
    <row r="539" spans="2:4" ht="13">
      <c r="B539" s="190"/>
      <c r="C539" s="190"/>
      <c r="D539" s="190"/>
    </row>
    <row r="540" spans="2:4" ht="13">
      <c r="B540" s="190"/>
      <c r="C540" s="190"/>
      <c r="D540" s="190"/>
    </row>
    <row r="541" spans="2:4" ht="13">
      <c r="B541" s="190"/>
      <c r="C541" s="190"/>
      <c r="D541" s="190"/>
    </row>
    <row r="542" spans="2:4" ht="13">
      <c r="B542" s="190"/>
      <c r="C542" s="190"/>
      <c r="D542" s="190"/>
    </row>
    <row r="543" spans="2:4" ht="13">
      <c r="B543" s="190"/>
      <c r="C543" s="190"/>
      <c r="D543" s="190"/>
    </row>
    <row r="544" spans="2:4" ht="13">
      <c r="B544" s="190"/>
      <c r="C544" s="190"/>
      <c r="D544" s="190"/>
    </row>
    <row r="545" spans="2:4" ht="13">
      <c r="B545" s="190"/>
      <c r="C545" s="190"/>
      <c r="D545" s="190"/>
    </row>
    <row r="546" spans="2:4" ht="13">
      <c r="B546" s="190"/>
      <c r="C546" s="190"/>
      <c r="D546" s="190"/>
    </row>
    <row r="547" spans="2:4" ht="13">
      <c r="B547" s="190"/>
      <c r="C547" s="190"/>
      <c r="D547" s="190"/>
    </row>
    <row r="548" spans="2:4" ht="13">
      <c r="B548" s="190"/>
      <c r="C548" s="190"/>
      <c r="D548" s="190"/>
    </row>
    <row r="549" spans="2:4" ht="13">
      <c r="B549" s="190"/>
      <c r="C549" s="190"/>
      <c r="D549" s="190"/>
    </row>
    <row r="550" spans="2:4" ht="13">
      <c r="B550" s="190"/>
      <c r="C550" s="190"/>
      <c r="D550" s="190"/>
    </row>
    <row r="551" spans="2:4" ht="13">
      <c r="B551" s="190"/>
      <c r="C551" s="190"/>
      <c r="D551" s="190"/>
    </row>
    <row r="552" spans="2:4" ht="13">
      <c r="B552" s="190"/>
      <c r="C552" s="190"/>
      <c r="D552" s="190"/>
    </row>
    <row r="553" spans="2:4" ht="13">
      <c r="B553" s="190"/>
      <c r="C553" s="190"/>
      <c r="D553" s="190"/>
    </row>
    <row r="554" spans="2:4" ht="13">
      <c r="B554" s="190"/>
      <c r="C554" s="190"/>
      <c r="D554" s="190"/>
    </row>
    <row r="555" spans="2:4" ht="13">
      <c r="B555" s="190"/>
      <c r="C555" s="190"/>
      <c r="D555" s="190"/>
    </row>
    <row r="556" spans="2:4" ht="13">
      <c r="B556" s="190"/>
      <c r="C556" s="190"/>
      <c r="D556" s="190"/>
    </row>
    <row r="557" spans="2:4" ht="13">
      <c r="B557" s="190"/>
      <c r="C557" s="190"/>
      <c r="D557" s="190"/>
    </row>
    <row r="558" spans="2:4" ht="13">
      <c r="B558" s="190"/>
      <c r="C558" s="190"/>
      <c r="D558" s="190"/>
    </row>
    <row r="559" spans="2:4" ht="13">
      <c r="B559" s="190"/>
      <c r="C559" s="190"/>
      <c r="D559" s="190"/>
    </row>
    <row r="560" spans="2:4" ht="13">
      <c r="B560" s="190"/>
      <c r="C560" s="190"/>
      <c r="D560" s="190"/>
    </row>
    <row r="561" spans="2:4" ht="13">
      <c r="B561" s="190"/>
      <c r="C561" s="190"/>
      <c r="D561" s="190"/>
    </row>
    <row r="562" spans="2:4" ht="13">
      <c r="B562" s="190"/>
      <c r="C562" s="190"/>
      <c r="D562" s="190"/>
    </row>
    <row r="563" spans="2:4" ht="13">
      <c r="B563" s="190"/>
      <c r="C563" s="190"/>
      <c r="D563" s="190"/>
    </row>
    <row r="564" spans="2:4" ht="13">
      <c r="B564" s="190"/>
      <c r="C564" s="190"/>
      <c r="D564" s="190"/>
    </row>
    <row r="565" spans="2:4" ht="13">
      <c r="B565" s="190"/>
      <c r="C565" s="190"/>
      <c r="D565" s="190"/>
    </row>
    <row r="566" spans="2:4" ht="13">
      <c r="B566" s="190"/>
      <c r="C566" s="190"/>
      <c r="D566" s="190"/>
    </row>
    <row r="567" spans="2:4" ht="13">
      <c r="B567" s="190"/>
      <c r="C567" s="190"/>
      <c r="D567" s="190"/>
    </row>
    <row r="568" spans="2:4" ht="13">
      <c r="B568" s="190"/>
      <c r="C568" s="190"/>
      <c r="D568" s="190"/>
    </row>
    <row r="569" spans="2:4" ht="13">
      <c r="B569" s="190"/>
      <c r="C569" s="190"/>
      <c r="D569" s="190"/>
    </row>
    <row r="570" spans="2:4" ht="13">
      <c r="B570" s="190"/>
      <c r="C570" s="190"/>
      <c r="D570" s="190"/>
    </row>
    <row r="571" spans="2:4" ht="13">
      <c r="B571" s="190"/>
      <c r="C571" s="190"/>
      <c r="D571" s="190"/>
    </row>
    <row r="572" spans="2:4" ht="13">
      <c r="B572" s="190"/>
      <c r="C572" s="190"/>
      <c r="D572" s="190"/>
    </row>
    <row r="573" spans="2:4" ht="13">
      <c r="B573" s="190"/>
      <c r="C573" s="190"/>
      <c r="D573" s="190"/>
    </row>
    <row r="574" spans="2:4" ht="13">
      <c r="B574" s="190"/>
      <c r="C574" s="190"/>
      <c r="D574" s="190"/>
    </row>
    <row r="575" spans="2:4" ht="13">
      <c r="B575" s="190"/>
      <c r="C575" s="190"/>
      <c r="D575" s="190"/>
    </row>
    <row r="576" spans="2:4" ht="13">
      <c r="B576" s="190"/>
      <c r="C576" s="190"/>
      <c r="D576" s="190"/>
    </row>
    <row r="577" spans="2:4" ht="13">
      <c r="B577" s="190"/>
      <c r="C577" s="190"/>
      <c r="D577" s="190"/>
    </row>
    <row r="578" spans="2:4" ht="13">
      <c r="B578" s="190"/>
      <c r="C578" s="190"/>
      <c r="D578" s="190"/>
    </row>
    <row r="579" spans="2:4" ht="13">
      <c r="B579" s="190"/>
      <c r="C579" s="190"/>
      <c r="D579" s="190"/>
    </row>
    <row r="580" spans="2:4" ht="13">
      <c r="B580" s="190"/>
      <c r="C580" s="190"/>
      <c r="D580" s="190"/>
    </row>
    <row r="581" spans="2:4" ht="13">
      <c r="B581" s="190"/>
      <c r="C581" s="190"/>
      <c r="D581" s="190"/>
    </row>
    <row r="582" spans="2:4" ht="13">
      <c r="B582" s="190"/>
      <c r="C582" s="190"/>
      <c r="D582" s="190"/>
    </row>
    <row r="583" spans="2:4" ht="13">
      <c r="B583" s="190"/>
      <c r="C583" s="190"/>
      <c r="D583" s="190"/>
    </row>
    <row r="584" spans="2:4" ht="13">
      <c r="B584" s="190"/>
      <c r="C584" s="190"/>
      <c r="D584" s="190"/>
    </row>
    <row r="585" spans="2:4" ht="13">
      <c r="B585" s="190"/>
      <c r="C585" s="190"/>
      <c r="D585" s="190"/>
    </row>
    <row r="586" spans="2:4" ht="13">
      <c r="B586" s="190"/>
      <c r="C586" s="190"/>
      <c r="D586" s="190"/>
    </row>
    <row r="587" spans="2:4" ht="13">
      <c r="B587" s="190"/>
      <c r="C587" s="190"/>
      <c r="D587" s="190"/>
    </row>
    <row r="588" spans="2:4" ht="13">
      <c r="B588" s="190"/>
      <c r="C588" s="190"/>
      <c r="D588" s="190"/>
    </row>
    <row r="589" spans="2:4" ht="13">
      <c r="B589" s="190"/>
      <c r="C589" s="190"/>
      <c r="D589" s="190"/>
    </row>
    <row r="590" spans="2:4" ht="13">
      <c r="B590" s="190"/>
      <c r="C590" s="190"/>
      <c r="D590" s="190"/>
    </row>
    <row r="591" spans="2:4" ht="13">
      <c r="B591" s="190"/>
      <c r="C591" s="190"/>
      <c r="D591" s="190"/>
    </row>
    <row r="592" spans="2:4" ht="13">
      <c r="B592" s="190"/>
      <c r="C592" s="190"/>
      <c r="D592" s="190"/>
    </row>
    <row r="593" spans="2:4" ht="13">
      <c r="B593" s="190"/>
      <c r="C593" s="190"/>
      <c r="D593" s="190"/>
    </row>
    <row r="594" spans="2:4" ht="13">
      <c r="B594" s="190"/>
      <c r="C594" s="190"/>
      <c r="D594" s="190"/>
    </row>
    <row r="595" spans="2:4" ht="13">
      <c r="B595" s="190"/>
      <c r="C595" s="190"/>
      <c r="D595" s="190"/>
    </row>
    <row r="596" spans="2:4" ht="13">
      <c r="B596" s="190"/>
      <c r="C596" s="190"/>
      <c r="D596" s="190"/>
    </row>
    <row r="597" spans="2:4" ht="13">
      <c r="B597" s="190"/>
      <c r="C597" s="190"/>
      <c r="D597" s="190"/>
    </row>
    <row r="598" spans="2:4" ht="13">
      <c r="B598" s="190"/>
      <c r="C598" s="190"/>
      <c r="D598" s="190"/>
    </row>
    <row r="599" spans="2:4" ht="13">
      <c r="B599" s="190"/>
      <c r="C599" s="190"/>
      <c r="D599" s="190"/>
    </row>
    <row r="600" spans="2:4" ht="13">
      <c r="B600" s="190"/>
      <c r="C600" s="190"/>
      <c r="D600" s="190"/>
    </row>
    <row r="601" spans="2:4" ht="13">
      <c r="B601" s="190"/>
      <c r="C601" s="190"/>
      <c r="D601" s="190"/>
    </row>
    <row r="602" spans="2:4" ht="13">
      <c r="B602" s="190"/>
      <c r="C602" s="190"/>
      <c r="D602" s="190"/>
    </row>
    <row r="603" spans="2:4" ht="13">
      <c r="B603" s="190"/>
      <c r="C603" s="190"/>
      <c r="D603" s="190"/>
    </row>
    <row r="604" spans="2:4" ht="13">
      <c r="B604" s="190"/>
      <c r="C604" s="190"/>
      <c r="D604" s="190"/>
    </row>
    <row r="605" spans="2:4" ht="13">
      <c r="B605" s="190"/>
      <c r="C605" s="190"/>
      <c r="D605" s="190"/>
    </row>
    <row r="606" spans="2:4" ht="13">
      <c r="B606" s="190"/>
      <c r="C606" s="190"/>
      <c r="D606" s="190"/>
    </row>
    <row r="607" spans="2:4" ht="13">
      <c r="B607" s="190"/>
      <c r="C607" s="190"/>
      <c r="D607" s="190"/>
    </row>
    <row r="608" spans="2:4" ht="13">
      <c r="B608" s="190"/>
      <c r="C608" s="190"/>
      <c r="D608" s="190"/>
    </row>
    <row r="609" spans="2:4" ht="13">
      <c r="B609" s="190"/>
      <c r="C609" s="190"/>
      <c r="D609" s="190"/>
    </row>
    <row r="610" spans="2:4" ht="13">
      <c r="B610" s="190"/>
      <c r="C610" s="190"/>
      <c r="D610" s="190"/>
    </row>
    <row r="611" spans="2:4" ht="13">
      <c r="B611" s="190"/>
      <c r="C611" s="190"/>
      <c r="D611" s="190"/>
    </row>
    <row r="612" spans="2:4" ht="13">
      <c r="B612" s="190"/>
      <c r="C612" s="190"/>
      <c r="D612" s="190"/>
    </row>
    <row r="613" spans="2:4" ht="13">
      <c r="B613" s="190"/>
      <c r="C613" s="190"/>
      <c r="D613" s="190"/>
    </row>
    <row r="614" spans="2:4" ht="13">
      <c r="B614" s="190"/>
      <c r="C614" s="190"/>
      <c r="D614" s="190"/>
    </row>
    <row r="615" spans="2:4" ht="13">
      <c r="B615" s="190"/>
      <c r="C615" s="190"/>
      <c r="D615" s="190"/>
    </row>
    <row r="616" spans="2:4" ht="13">
      <c r="B616" s="190"/>
      <c r="C616" s="190"/>
      <c r="D616" s="190"/>
    </row>
    <row r="617" spans="2:4" ht="13">
      <c r="B617" s="190"/>
      <c r="C617" s="190"/>
      <c r="D617" s="190"/>
    </row>
    <row r="618" spans="2:4" ht="13">
      <c r="B618" s="190"/>
      <c r="C618" s="190"/>
      <c r="D618" s="190"/>
    </row>
    <row r="619" spans="2:4" ht="13">
      <c r="B619" s="190"/>
      <c r="C619" s="190"/>
      <c r="D619" s="190"/>
    </row>
    <row r="620" spans="2:4" ht="13">
      <c r="B620" s="190"/>
      <c r="C620" s="190"/>
      <c r="D620" s="190"/>
    </row>
    <row r="621" spans="2:4" ht="13">
      <c r="B621" s="190"/>
      <c r="C621" s="190"/>
      <c r="D621" s="190"/>
    </row>
    <row r="622" spans="2:4" ht="13">
      <c r="B622" s="190"/>
      <c r="C622" s="190"/>
      <c r="D622" s="190"/>
    </row>
    <row r="623" spans="2:4" ht="13">
      <c r="B623" s="190"/>
      <c r="C623" s="190"/>
      <c r="D623" s="190"/>
    </row>
    <row r="624" spans="2:4" ht="13">
      <c r="B624" s="190"/>
      <c r="C624" s="190"/>
      <c r="D624" s="190"/>
    </row>
    <row r="625" spans="2:4" ht="13">
      <c r="B625" s="190"/>
      <c r="C625" s="190"/>
      <c r="D625" s="190"/>
    </row>
    <row r="626" spans="2:4" ht="13">
      <c r="B626" s="190"/>
      <c r="C626" s="190"/>
      <c r="D626" s="190"/>
    </row>
    <row r="627" spans="2:4" ht="13">
      <c r="B627" s="190"/>
      <c r="C627" s="190"/>
      <c r="D627" s="190"/>
    </row>
    <row r="628" spans="2:4" ht="13">
      <c r="B628" s="190"/>
      <c r="C628" s="190"/>
      <c r="D628" s="190"/>
    </row>
    <row r="629" spans="2:4" ht="13">
      <c r="B629" s="190"/>
      <c r="C629" s="190"/>
      <c r="D629" s="190"/>
    </row>
    <row r="630" spans="2:4" ht="13">
      <c r="B630" s="190"/>
      <c r="C630" s="190"/>
      <c r="D630" s="190"/>
    </row>
    <row r="631" spans="2:4" ht="13">
      <c r="B631" s="190"/>
      <c r="C631" s="190"/>
      <c r="D631" s="190"/>
    </row>
    <row r="632" spans="2:4" ht="13">
      <c r="B632" s="190"/>
      <c r="C632" s="190"/>
      <c r="D632" s="190"/>
    </row>
    <row r="633" spans="2:4" ht="13">
      <c r="B633" s="190"/>
      <c r="C633" s="190"/>
      <c r="D633" s="190"/>
    </row>
    <row r="634" spans="2:4" ht="13">
      <c r="B634" s="190"/>
      <c r="C634" s="190"/>
      <c r="D634" s="190"/>
    </row>
    <row r="635" spans="2:4" ht="13">
      <c r="B635" s="190"/>
      <c r="C635" s="190"/>
      <c r="D635" s="190"/>
    </row>
    <row r="636" spans="2:4" ht="13">
      <c r="B636" s="190"/>
      <c r="C636" s="190"/>
      <c r="D636" s="190"/>
    </row>
    <row r="637" spans="2:4" ht="13">
      <c r="B637" s="190"/>
      <c r="C637" s="190"/>
      <c r="D637" s="190"/>
    </row>
    <row r="638" spans="2:4" ht="13">
      <c r="B638" s="190"/>
      <c r="C638" s="190"/>
      <c r="D638" s="190"/>
    </row>
    <row r="639" spans="2:4" ht="13">
      <c r="B639" s="190"/>
      <c r="C639" s="190"/>
      <c r="D639" s="190"/>
    </row>
    <row r="640" spans="2:4" ht="13">
      <c r="B640" s="190"/>
      <c r="C640" s="190"/>
      <c r="D640" s="190"/>
    </row>
    <row r="641" spans="2:4" ht="13">
      <c r="B641" s="190"/>
      <c r="C641" s="190"/>
      <c r="D641" s="190"/>
    </row>
    <row r="642" spans="2:4" ht="13">
      <c r="B642" s="190"/>
      <c r="C642" s="190"/>
      <c r="D642" s="190"/>
    </row>
    <row r="643" spans="2:4" ht="13">
      <c r="B643" s="190"/>
      <c r="C643" s="190"/>
      <c r="D643" s="190"/>
    </row>
    <row r="644" spans="2:4" ht="13">
      <c r="B644" s="190"/>
      <c r="C644" s="190"/>
      <c r="D644" s="190"/>
    </row>
    <row r="645" spans="2:4" ht="13">
      <c r="B645" s="190"/>
      <c r="C645" s="190"/>
      <c r="D645" s="190"/>
    </row>
    <row r="646" spans="2:4" ht="13">
      <c r="B646" s="190"/>
      <c r="C646" s="190"/>
      <c r="D646" s="190"/>
    </row>
    <row r="647" spans="2:4" ht="13">
      <c r="B647" s="190"/>
      <c r="C647" s="190"/>
      <c r="D647" s="190"/>
    </row>
    <row r="648" spans="2:4" ht="13">
      <c r="B648" s="190"/>
      <c r="C648" s="190"/>
      <c r="D648" s="190"/>
    </row>
    <row r="649" spans="2:4" ht="13">
      <c r="B649" s="190"/>
      <c r="C649" s="190"/>
      <c r="D649" s="190"/>
    </row>
    <row r="650" spans="2:4" ht="13">
      <c r="B650" s="190"/>
      <c r="C650" s="190"/>
      <c r="D650" s="190"/>
    </row>
    <row r="651" spans="2:4" ht="13">
      <c r="B651" s="190"/>
      <c r="C651" s="190"/>
      <c r="D651" s="190"/>
    </row>
    <row r="652" spans="2:4" ht="13">
      <c r="B652" s="190"/>
      <c r="C652" s="190"/>
      <c r="D652" s="190"/>
    </row>
    <row r="653" spans="2:4" ht="13">
      <c r="B653" s="190"/>
      <c r="C653" s="190"/>
      <c r="D653" s="190"/>
    </row>
    <row r="654" spans="2:4" ht="13">
      <c r="B654" s="190"/>
      <c r="C654" s="190"/>
      <c r="D654" s="190"/>
    </row>
    <row r="655" spans="2:4" ht="13">
      <c r="B655" s="190"/>
      <c r="C655" s="190"/>
      <c r="D655" s="190"/>
    </row>
    <row r="656" spans="2:4" ht="13">
      <c r="B656" s="190"/>
      <c r="C656" s="190"/>
      <c r="D656" s="190"/>
    </row>
    <row r="657" spans="2:4" ht="13">
      <c r="B657" s="190"/>
      <c r="C657" s="190"/>
      <c r="D657" s="190"/>
    </row>
    <row r="658" spans="2:4" ht="13">
      <c r="B658" s="190"/>
      <c r="C658" s="190"/>
      <c r="D658" s="190"/>
    </row>
    <row r="659" spans="2:4" ht="13">
      <c r="B659" s="190"/>
      <c r="C659" s="190"/>
      <c r="D659" s="190"/>
    </row>
    <row r="660" spans="2:4" ht="13">
      <c r="B660" s="190"/>
      <c r="C660" s="190"/>
      <c r="D660" s="190"/>
    </row>
    <row r="661" spans="2:4" ht="13">
      <c r="B661" s="190"/>
      <c r="C661" s="190"/>
      <c r="D661" s="190"/>
    </row>
    <row r="662" spans="2:4" ht="13">
      <c r="B662" s="190"/>
      <c r="C662" s="190"/>
      <c r="D662" s="190"/>
    </row>
    <row r="663" spans="2:4" ht="13">
      <c r="B663" s="190"/>
      <c r="C663" s="190"/>
      <c r="D663" s="190"/>
    </row>
    <row r="664" spans="2:4" ht="13">
      <c r="B664" s="190"/>
      <c r="C664" s="190"/>
      <c r="D664" s="190"/>
    </row>
    <row r="665" spans="2:4" ht="13">
      <c r="B665" s="190"/>
      <c r="C665" s="190"/>
      <c r="D665" s="190"/>
    </row>
    <row r="666" spans="2:4" ht="13">
      <c r="B666" s="190"/>
      <c r="C666" s="190"/>
      <c r="D666" s="190"/>
    </row>
    <row r="667" spans="2:4" ht="13">
      <c r="B667" s="190"/>
      <c r="C667" s="190"/>
      <c r="D667" s="190"/>
    </row>
    <row r="668" spans="2:4" ht="13">
      <c r="B668" s="190"/>
      <c r="C668" s="190"/>
      <c r="D668" s="190"/>
    </row>
    <row r="669" spans="2:4" ht="13">
      <c r="B669" s="190"/>
      <c r="C669" s="190"/>
      <c r="D669" s="190"/>
    </row>
    <row r="670" spans="2:4" ht="13">
      <c r="B670" s="190"/>
      <c r="C670" s="190"/>
      <c r="D670" s="190"/>
    </row>
    <row r="671" spans="2:4" ht="13">
      <c r="B671" s="190"/>
      <c r="C671" s="190"/>
      <c r="D671" s="190"/>
    </row>
    <row r="672" spans="2:4" ht="13">
      <c r="B672" s="190"/>
      <c r="C672" s="190"/>
      <c r="D672" s="190"/>
    </row>
    <row r="673" spans="2:4" ht="13">
      <c r="B673" s="190"/>
      <c r="C673" s="190"/>
      <c r="D673" s="190"/>
    </row>
    <row r="674" spans="2:4" ht="13">
      <c r="B674" s="190"/>
      <c r="C674" s="190"/>
      <c r="D674" s="190"/>
    </row>
    <row r="675" spans="2:4" ht="13">
      <c r="B675" s="190"/>
      <c r="C675" s="190"/>
      <c r="D675" s="190"/>
    </row>
    <row r="676" spans="2:4" ht="13">
      <c r="B676" s="190"/>
      <c r="C676" s="190"/>
      <c r="D676" s="190"/>
    </row>
    <row r="677" spans="2:4" ht="13">
      <c r="B677" s="190"/>
      <c r="C677" s="190"/>
      <c r="D677" s="190"/>
    </row>
    <row r="678" spans="2:4" ht="13">
      <c r="B678" s="190"/>
      <c r="C678" s="190"/>
      <c r="D678" s="190"/>
    </row>
    <row r="679" spans="2:4" ht="13">
      <c r="B679" s="190"/>
      <c r="C679" s="190"/>
      <c r="D679" s="190"/>
    </row>
    <row r="680" spans="2:4" ht="13">
      <c r="B680" s="190"/>
      <c r="C680" s="190"/>
      <c r="D680" s="190"/>
    </row>
    <row r="681" spans="2:4" ht="13">
      <c r="B681" s="190"/>
      <c r="C681" s="190"/>
      <c r="D681" s="190"/>
    </row>
    <row r="682" spans="2:4" ht="13">
      <c r="B682" s="190"/>
      <c r="C682" s="190"/>
      <c r="D682" s="190"/>
    </row>
    <row r="683" spans="2:4" ht="13">
      <c r="B683" s="190"/>
      <c r="C683" s="190"/>
      <c r="D683" s="190"/>
    </row>
    <row r="684" spans="2:4" ht="13">
      <c r="B684" s="190"/>
      <c r="C684" s="190"/>
      <c r="D684" s="190"/>
    </row>
    <row r="685" spans="2:4" ht="13">
      <c r="B685" s="190"/>
      <c r="C685" s="190"/>
      <c r="D685" s="190"/>
    </row>
    <row r="686" spans="2:4" ht="13">
      <c r="B686" s="190"/>
      <c r="C686" s="190"/>
      <c r="D686" s="190"/>
    </row>
    <row r="687" spans="2:4" ht="13">
      <c r="B687" s="190"/>
      <c r="C687" s="190"/>
      <c r="D687" s="190"/>
    </row>
    <row r="688" spans="2:4" ht="13">
      <c r="B688" s="190"/>
      <c r="C688" s="190"/>
      <c r="D688" s="190"/>
    </row>
    <row r="689" spans="2:4" ht="13">
      <c r="B689" s="190"/>
      <c r="C689" s="190"/>
      <c r="D689" s="190"/>
    </row>
    <row r="690" spans="2:4" ht="13">
      <c r="B690" s="190"/>
      <c r="C690" s="190"/>
      <c r="D690" s="190"/>
    </row>
    <row r="691" spans="2:4" ht="13">
      <c r="B691" s="190"/>
      <c r="C691" s="190"/>
      <c r="D691" s="190"/>
    </row>
    <row r="692" spans="2:4" ht="13">
      <c r="B692" s="190"/>
      <c r="C692" s="190"/>
      <c r="D692" s="190"/>
    </row>
    <row r="693" spans="2:4" ht="13">
      <c r="B693" s="190"/>
      <c r="C693" s="190"/>
      <c r="D693" s="190"/>
    </row>
    <row r="694" spans="2:4" ht="13">
      <c r="B694" s="190"/>
      <c r="C694" s="190"/>
      <c r="D694" s="190"/>
    </row>
    <row r="695" spans="2:4" ht="13">
      <c r="B695" s="190"/>
      <c r="C695" s="190"/>
      <c r="D695" s="190"/>
    </row>
    <row r="696" spans="2:4" ht="13">
      <c r="B696" s="190"/>
      <c r="C696" s="190"/>
      <c r="D696" s="190"/>
    </row>
    <row r="697" spans="2:4" ht="13">
      <c r="B697" s="190"/>
      <c r="C697" s="190"/>
      <c r="D697" s="190"/>
    </row>
    <row r="698" spans="2:4" ht="13">
      <c r="B698" s="190"/>
      <c r="C698" s="190"/>
      <c r="D698" s="190"/>
    </row>
    <row r="699" spans="2:4" ht="13">
      <c r="B699" s="190"/>
      <c r="C699" s="190"/>
      <c r="D699" s="190"/>
    </row>
    <row r="700" spans="2:4" ht="13">
      <c r="B700" s="190"/>
      <c r="C700" s="190"/>
      <c r="D700" s="190"/>
    </row>
    <row r="701" spans="2:4" ht="13">
      <c r="B701" s="190"/>
      <c r="C701" s="190"/>
      <c r="D701" s="190"/>
    </row>
    <row r="702" spans="2:4" ht="13">
      <c r="B702" s="190"/>
      <c r="C702" s="190"/>
      <c r="D702" s="190"/>
    </row>
    <row r="703" spans="2:4" ht="13">
      <c r="B703" s="190"/>
      <c r="C703" s="190"/>
      <c r="D703" s="190"/>
    </row>
    <row r="704" spans="2:4" ht="13">
      <c r="B704" s="190"/>
      <c r="C704" s="190"/>
      <c r="D704" s="190"/>
    </row>
    <row r="705" spans="2:4" ht="13">
      <c r="B705" s="190"/>
      <c r="C705" s="190"/>
      <c r="D705" s="190"/>
    </row>
    <row r="706" spans="2:4" ht="13">
      <c r="B706" s="190"/>
      <c r="C706" s="190"/>
      <c r="D706" s="190"/>
    </row>
    <row r="707" spans="2:4" ht="13">
      <c r="B707" s="190"/>
      <c r="C707" s="190"/>
      <c r="D707" s="190"/>
    </row>
    <row r="708" spans="2:4" ht="13">
      <c r="B708" s="190"/>
      <c r="C708" s="190"/>
      <c r="D708" s="190"/>
    </row>
    <row r="709" spans="2:4" ht="13">
      <c r="B709" s="190"/>
      <c r="C709" s="190"/>
      <c r="D709" s="190"/>
    </row>
    <row r="710" spans="2:4" ht="13">
      <c r="B710" s="190"/>
      <c r="C710" s="190"/>
      <c r="D710" s="190"/>
    </row>
    <row r="711" spans="2:4" ht="13">
      <c r="B711" s="190"/>
      <c r="C711" s="190"/>
      <c r="D711" s="190"/>
    </row>
    <row r="712" spans="2:4" ht="13">
      <c r="B712" s="190"/>
      <c r="C712" s="190"/>
      <c r="D712" s="190"/>
    </row>
    <row r="713" spans="2:4" ht="13">
      <c r="B713" s="190"/>
      <c r="C713" s="190"/>
      <c r="D713" s="190"/>
    </row>
    <row r="714" spans="2:4" ht="13">
      <c r="B714" s="190"/>
      <c r="C714" s="190"/>
      <c r="D714" s="190"/>
    </row>
    <row r="715" spans="2:4" ht="13">
      <c r="B715" s="190"/>
      <c r="C715" s="190"/>
      <c r="D715" s="190"/>
    </row>
    <row r="716" spans="2:4" ht="13">
      <c r="B716" s="190"/>
      <c r="C716" s="190"/>
      <c r="D716" s="190"/>
    </row>
    <row r="717" spans="2:4" ht="13">
      <c r="B717" s="190"/>
      <c r="C717" s="190"/>
      <c r="D717" s="190"/>
    </row>
    <row r="718" spans="2:4" ht="13">
      <c r="B718" s="190"/>
      <c r="C718" s="190"/>
      <c r="D718" s="190"/>
    </row>
    <row r="719" spans="2:4" ht="13">
      <c r="B719" s="190"/>
      <c r="C719" s="190"/>
      <c r="D719" s="190"/>
    </row>
    <row r="720" spans="2:4" ht="13">
      <c r="B720" s="190"/>
      <c r="C720" s="190"/>
      <c r="D720" s="190"/>
    </row>
    <row r="721" spans="2:4" ht="13">
      <c r="B721" s="190"/>
      <c r="C721" s="190"/>
      <c r="D721" s="190"/>
    </row>
    <row r="722" spans="2:4" ht="13">
      <c r="B722" s="190"/>
      <c r="C722" s="190"/>
      <c r="D722" s="190"/>
    </row>
    <row r="723" spans="2:4" ht="13">
      <c r="B723" s="190"/>
      <c r="C723" s="190"/>
      <c r="D723" s="190"/>
    </row>
    <row r="724" spans="2:4" ht="13">
      <c r="B724" s="190"/>
      <c r="C724" s="190"/>
      <c r="D724" s="190"/>
    </row>
    <row r="725" spans="2:4" ht="13">
      <c r="B725" s="190"/>
      <c r="C725" s="190"/>
      <c r="D725" s="190"/>
    </row>
    <row r="726" spans="2:4" ht="13">
      <c r="B726" s="190"/>
      <c r="C726" s="190"/>
      <c r="D726" s="190"/>
    </row>
    <row r="727" spans="2:4" ht="13">
      <c r="B727" s="190"/>
      <c r="C727" s="190"/>
      <c r="D727" s="190"/>
    </row>
    <row r="728" spans="2:4" ht="13">
      <c r="B728" s="190"/>
      <c r="C728" s="190"/>
      <c r="D728" s="190"/>
    </row>
    <row r="729" spans="2:4" ht="13">
      <c r="B729" s="190"/>
      <c r="C729" s="190"/>
      <c r="D729" s="190"/>
    </row>
    <row r="730" spans="2:4" ht="13">
      <c r="B730" s="190"/>
      <c r="C730" s="190"/>
      <c r="D730" s="190"/>
    </row>
    <row r="731" spans="2:4" ht="13">
      <c r="B731" s="190"/>
      <c r="C731" s="190"/>
      <c r="D731" s="190"/>
    </row>
    <row r="732" spans="2:4" ht="13">
      <c r="B732" s="190"/>
      <c r="C732" s="190"/>
      <c r="D732" s="190"/>
    </row>
    <row r="733" spans="2:4" ht="13">
      <c r="B733" s="190"/>
      <c r="C733" s="190"/>
      <c r="D733" s="190"/>
    </row>
    <row r="734" spans="2:4" ht="13">
      <c r="B734" s="190"/>
      <c r="C734" s="190"/>
      <c r="D734" s="190"/>
    </row>
    <row r="735" spans="2:4" ht="13">
      <c r="B735" s="190"/>
      <c r="C735" s="190"/>
      <c r="D735" s="190"/>
    </row>
    <row r="736" spans="2:4" ht="13">
      <c r="B736" s="190"/>
      <c r="C736" s="190"/>
      <c r="D736" s="190"/>
    </row>
    <row r="737" spans="2:4" ht="13">
      <c r="B737" s="190"/>
      <c r="C737" s="190"/>
      <c r="D737" s="190"/>
    </row>
    <row r="738" spans="2:4" ht="13">
      <c r="B738" s="190"/>
      <c r="C738" s="190"/>
      <c r="D738" s="190"/>
    </row>
    <row r="739" spans="2:4" ht="13">
      <c r="B739" s="190"/>
      <c r="C739" s="190"/>
      <c r="D739" s="190"/>
    </row>
    <row r="740" spans="2:4" ht="13">
      <c r="B740" s="190"/>
      <c r="C740" s="190"/>
      <c r="D740" s="190"/>
    </row>
    <row r="741" spans="2:4" ht="13">
      <c r="B741" s="190"/>
      <c r="C741" s="190"/>
      <c r="D741" s="190"/>
    </row>
    <row r="742" spans="2:4" ht="13">
      <c r="B742" s="190"/>
      <c r="C742" s="190"/>
      <c r="D742" s="190"/>
    </row>
    <row r="743" spans="2:4" ht="13">
      <c r="B743" s="190"/>
      <c r="C743" s="190"/>
      <c r="D743" s="190"/>
    </row>
    <row r="744" spans="2:4" ht="13">
      <c r="B744" s="190"/>
      <c r="C744" s="190"/>
      <c r="D744" s="190"/>
    </row>
    <row r="745" spans="2:4" ht="13">
      <c r="B745" s="190"/>
      <c r="C745" s="190"/>
      <c r="D745" s="190"/>
    </row>
    <row r="746" spans="2:4" ht="13">
      <c r="B746" s="190"/>
      <c r="C746" s="190"/>
      <c r="D746" s="190"/>
    </row>
    <row r="747" spans="2:4" ht="13">
      <c r="B747" s="190"/>
      <c r="C747" s="190"/>
      <c r="D747" s="190"/>
    </row>
    <row r="748" spans="2:4" ht="13">
      <c r="B748" s="190"/>
      <c r="C748" s="190"/>
      <c r="D748" s="190"/>
    </row>
    <row r="749" spans="2:4" ht="13">
      <c r="B749" s="190"/>
      <c r="C749" s="190"/>
      <c r="D749" s="190"/>
    </row>
    <row r="750" spans="2:4" ht="13">
      <c r="B750" s="190"/>
      <c r="C750" s="190"/>
      <c r="D750" s="190"/>
    </row>
    <row r="751" spans="2:4" ht="13">
      <c r="B751" s="190"/>
      <c r="C751" s="190"/>
      <c r="D751" s="190"/>
    </row>
    <row r="752" spans="2:4" ht="13">
      <c r="B752" s="190"/>
      <c r="C752" s="190"/>
      <c r="D752" s="190"/>
    </row>
    <row r="753" spans="2:4" ht="13">
      <c r="B753" s="190"/>
      <c r="C753" s="190"/>
      <c r="D753" s="190"/>
    </row>
    <row r="754" spans="2:4" ht="13">
      <c r="B754" s="190"/>
      <c r="C754" s="190"/>
      <c r="D754" s="190"/>
    </row>
    <row r="755" spans="2:4" ht="13">
      <c r="B755" s="190"/>
      <c r="C755" s="190"/>
      <c r="D755" s="190"/>
    </row>
    <row r="756" spans="2:4" ht="13">
      <c r="B756" s="190"/>
      <c r="C756" s="190"/>
      <c r="D756" s="190"/>
    </row>
    <row r="757" spans="2:4" ht="13">
      <c r="B757" s="190"/>
      <c r="C757" s="190"/>
      <c r="D757" s="190"/>
    </row>
    <row r="758" spans="2:4" ht="13">
      <c r="B758" s="190"/>
      <c r="C758" s="190"/>
      <c r="D758" s="190"/>
    </row>
    <row r="759" spans="2:4" ht="13">
      <c r="B759" s="190"/>
      <c r="C759" s="190"/>
      <c r="D759" s="190"/>
    </row>
    <row r="760" spans="2:4" ht="13">
      <c r="B760" s="190"/>
      <c r="C760" s="190"/>
      <c r="D760" s="190"/>
    </row>
    <row r="761" spans="2:4" ht="13">
      <c r="B761" s="190"/>
      <c r="C761" s="190"/>
      <c r="D761" s="190"/>
    </row>
    <row r="762" spans="2:4" ht="13">
      <c r="B762" s="190"/>
      <c r="C762" s="190"/>
      <c r="D762" s="190"/>
    </row>
    <row r="763" spans="2:4" ht="13">
      <c r="B763" s="190"/>
      <c r="C763" s="190"/>
      <c r="D763" s="190"/>
    </row>
    <row r="764" spans="2:4" ht="13">
      <c r="B764" s="190"/>
      <c r="C764" s="190"/>
      <c r="D764" s="190"/>
    </row>
    <row r="765" spans="2:4" ht="13">
      <c r="B765" s="190"/>
      <c r="C765" s="190"/>
      <c r="D765" s="190"/>
    </row>
    <row r="766" spans="2:4" ht="13">
      <c r="B766" s="190"/>
      <c r="C766" s="190"/>
      <c r="D766" s="190"/>
    </row>
    <row r="767" spans="2:4" ht="13">
      <c r="B767" s="190"/>
      <c r="C767" s="190"/>
      <c r="D767" s="190"/>
    </row>
    <row r="768" spans="2:4" ht="13">
      <c r="B768" s="190"/>
      <c r="C768" s="190"/>
      <c r="D768" s="190"/>
    </row>
    <row r="769" spans="2:4" ht="13">
      <c r="B769" s="190"/>
      <c r="C769" s="190"/>
      <c r="D769" s="190"/>
    </row>
    <row r="770" spans="2:4" ht="13">
      <c r="B770" s="190"/>
      <c r="C770" s="190"/>
      <c r="D770" s="190"/>
    </row>
    <row r="771" spans="2:4" ht="13">
      <c r="B771" s="190"/>
      <c r="C771" s="190"/>
      <c r="D771" s="190"/>
    </row>
    <row r="772" spans="2:4" ht="13">
      <c r="B772" s="190"/>
      <c r="C772" s="190"/>
      <c r="D772" s="190"/>
    </row>
    <row r="773" spans="2:4" ht="13">
      <c r="B773" s="190"/>
      <c r="C773" s="190"/>
      <c r="D773" s="190"/>
    </row>
    <row r="774" spans="2:4" ht="13">
      <c r="B774" s="190"/>
      <c r="C774" s="190"/>
      <c r="D774" s="190"/>
    </row>
    <row r="775" spans="2:4" ht="13">
      <c r="B775" s="190"/>
      <c r="C775" s="190"/>
      <c r="D775" s="190"/>
    </row>
    <row r="776" spans="2:4" ht="13">
      <c r="B776" s="190"/>
      <c r="C776" s="190"/>
      <c r="D776" s="190"/>
    </row>
    <row r="777" spans="2:4" ht="13">
      <c r="B777" s="190"/>
      <c r="C777" s="190"/>
      <c r="D777" s="190"/>
    </row>
    <row r="778" spans="2:4" ht="13">
      <c r="B778" s="190"/>
      <c r="C778" s="190"/>
      <c r="D778" s="190"/>
    </row>
    <row r="779" spans="2:4" ht="13">
      <c r="B779" s="190"/>
      <c r="C779" s="190"/>
      <c r="D779" s="190"/>
    </row>
    <row r="780" spans="2:4" ht="13">
      <c r="B780" s="190"/>
      <c r="C780" s="190"/>
      <c r="D780" s="190"/>
    </row>
    <row r="781" spans="2:4" ht="13">
      <c r="B781" s="190"/>
      <c r="C781" s="190"/>
      <c r="D781" s="190"/>
    </row>
    <row r="782" spans="2:4" ht="13">
      <c r="B782" s="190"/>
      <c r="C782" s="190"/>
      <c r="D782" s="190"/>
    </row>
    <row r="783" spans="2:4" ht="13">
      <c r="B783" s="190"/>
      <c r="C783" s="190"/>
      <c r="D783" s="190"/>
    </row>
    <row r="784" spans="2:4" ht="13">
      <c r="B784" s="190"/>
      <c r="C784" s="190"/>
      <c r="D784" s="190"/>
    </row>
    <row r="785" spans="2:4" ht="13">
      <c r="B785" s="190"/>
      <c r="C785" s="190"/>
      <c r="D785" s="190"/>
    </row>
    <row r="786" spans="2:4" ht="13">
      <c r="B786" s="190"/>
      <c r="C786" s="190"/>
      <c r="D786" s="190"/>
    </row>
    <row r="787" spans="2:4" ht="13">
      <c r="B787" s="190"/>
      <c r="C787" s="190"/>
      <c r="D787" s="190"/>
    </row>
    <row r="788" spans="2:4" ht="13">
      <c r="B788" s="190"/>
      <c r="C788" s="190"/>
      <c r="D788" s="190"/>
    </row>
    <row r="789" spans="2:4" ht="13">
      <c r="B789" s="190"/>
      <c r="C789" s="190"/>
      <c r="D789" s="190"/>
    </row>
    <row r="790" spans="2:4" ht="13">
      <c r="B790" s="190"/>
      <c r="C790" s="190"/>
      <c r="D790" s="190"/>
    </row>
    <row r="791" spans="2:4" ht="13">
      <c r="B791" s="190"/>
      <c r="C791" s="190"/>
      <c r="D791" s="190"/>
    </row>
    <row r="792" spans="2:4" ht="13">
      <c r="B792" s="190"/>
      <c r="C792" s="190"/>
      <c r="D792" s="190"/>
    </row>
    <row r="793" spans="2:4" ht="13">
      <c r="B793" s="190"/>
      <c r="C793" s="190"/>
      <c r="D793" s="190"/>
    </row>
    <row r="794" spans="2:4" ht="13">
      <c r="B794" s="190"/>
      <c r="C794" s="190"/>
      <c r="D794" s="190"/>
    </row>
    <row r="795" spans="2:4" ht="13">
      <c r="B795" s="190"/>
      <c r="C795" s="190"/>
      <c r="D795" s="190"/>
    </row>
    <row r="796" spans="2:4" ht="13">
      <c r="B796" s="190"/>
      <c r="C796" s="190"/>
      <c r="D796" s="190"/>
    </row>
    <row r="797" spans="2:4" ht="13">
      <c r="B797" s="190"/>
      <c r="C797" s="190"/>
      <c r="D797" s="190"/>
    </row>
    <row r="798" spans="2:4" ht="13">
      <c r="B798" s="190"/>
      <c r="C798" s="190"/>
      <c r="D798" s="190"/>
    </row>
    <row r="799" spans="2:4" ht="13">
      <c r="B799" s="190"/>
      <c r="C799" s="190"/>
      <c r="D799" s="190"/>
    </row>
    <row r="800" spans="2:4" ht="13">
      <c r="B800" s="190"/>
      <c r="C800" s="190"/>
      <c r="D800" s="190"/>
    </row>
    <row r="801" spans="2:4" ht="13">
      <c r="B801" s="190"/>
      <c r="C801" s="190"/>
      <c r="D801" s="190"/>
    </row>
    <row r="802" spans="2:4" ht="13">
      <c r="B802" s="190"/>
      <c r="C802" s="190"/>
      <c r="D802" s="190"/>
    </row>
    <row r="803" spans="2:4" ht="13">
      <c r="B803" s="190"/>
      <c r="C803" s="190"/>
      <c r="D803" s="190"/>
    </row>
    <row r="804" spans="2:4" ht="13">
      <c r="B804" s="190"/>
      <c r="C804" s="190"/>
      <c r="D804" s="190"/>
    </row>
    <row r="805" spans="2:4" ht="13">
      <c r="B805" s="190"/>
      <c r="C805" s="190"/>
      <c r="D805" s="190"/>
    </row>
    <row r="806" spans="2:4" ht="13">
      <c r="B806" s="190"/>
      <c r="C806" s="190"/>
      <c r="D806" s="190"/>
    </row>
    <row r="807" spans="2:4" ht="13">
      <c r="B807" s="190"/>
      <c r="C807" s="190"/>
      <c r="D807" s="190"/>
    </row>
    <row r="808" spans="2:4" ht="13">
      <c r="B808" s="190"/>
      <c r="C808" s="190"/>
      <c r="D808" s="190"/>
    </row>
    <row r="809" spans="2:4" ht="13">
      <c r="B809" s="190"/>
      <c r="C809" s="190"/>
      <c r="D809" s="190"/>
    </row>
    <row r="810" spans="2:4" ht="13">
      <c r="B810" s="190"/>
      <c r="C810" s="190"/>
      <c r="D810" s="190"/>
    </row>
    <row r="811" spans="2:4" ht="13">
      <c r="B811" s="190"/>
      <c r="C811" s="190"/>
      <c r="D811" s="190"/>
    </row>
    <row r="812" spans="2:4" ht="13">
      <c r="B812" s="190"/>
      <c r="C812" s="190"/>
      <c r="D812" s="190"/>
    </row>
    <row r="813" spans="2:4" ht="13">
      <c r="B813" s="190"/>
      <c r="C813" s="190"/>
      <c r="D813" s="190"/>
    </row>
    <row r="814" spans="2:4" ht="13">
      <c r="B814" s="190"/>
      <c r="C814" s="190"/>
      <c r="D814" s="190"/>
    </row>
    <row r="815" spans="2:4" ht="13">
      <c r="B815" s="190"/>
      <c r="C815" s="190"/>
      <c r="D815" s="190"/>
    </row>
    <row r="816" spans="2:4" ht="13">
      <c r="B816" s="190"/>
      <c r="C816" s="190"/>
      <c r="D816" s="190"/>
    </row>
    <row r="817" spans="2:4" ht="13">
      <c r="B817" s="190"/>
      <c r="C817" s="190"/>
      <c r="D817" s="190"/>
    </row>
    <row r="818" spans="2:4" ht="13">
      <c r="B818" s="190"/>
      <c r="C818" s="190"/>
      <c r="D818" s="190"/>
    </row>
    <row r="819" spans="2:4" ht="13">
      <c r="B819" s="190"/>
      <c r="C819" s="190"/>
      <c r="D819" s="190"/>
    </row>
    <row r="820" spans="2:4" ht="13">
      <c r="B820" s="190"/>
      <c r="C820" s="190"/>
      <c r="D820" s="190"/>
    </row>
    <row r="821" spans="2:4" ht="13">
      <c r="B821" s="190"/>
      <c r="C821" s="190"/>
      <c r="D821" s="190"/>
    </row>
    <row r="822" spans="2:4" ht="13">
      <c r="B822" s="190"/>
      <c r="C822" s="190"/>
      <c r="D822" s="190"/>
    </row>
    <row r="823" spans="2:4" ht="13">
      <c r="B823" s="190"/>
      <c r="C823" s="190"/>
      <c r="D823" s="190"/>
    </row>
    <row r="824" spans="2:4" ht="13">
      <c r="B824" s="190"/>
      <c r="C824" s="190"/>
      <c r="D824" s="190"/>
    </row>
    <row r="825" spans="2:4" ht="13">
      <c r="B825" s="190"/>
      <c r="C825" s="190"/>
      <c r="D825" s="190"/>
    </row>
    <row r="826" spans="2:4" ht="13">
      <c r="B826" s="190"/>
      <c r="C826" s="190"/>
      <c r="D826" s="190"/>
    </row>
    <row r="827" spans="2:4" ht="13">
      <c r="B827" s="190"/>
      <c r="C827" s="190"/>
      <c r="D827" s="190"/>
    </row>
    <row r="828" spans="2:4" ht="13">
      <c r="B828" s="190"/>
      <c r="C828" s="190"/>
      <c r="D828" s="190"/>
    </row>
    <row r="829" spans="2:4" ht="13">
      <c r="B829" s="190"/>
      <c r="C829" s="190"/>
      <c r="D829" s="190"/>
    </row>
    <row r="830" spans="2:4" ht="13">
      <c r="B830" s="190"/>
      <c r="C830" s="190"/>
      <c r="D830" s="190"/>
    </row>
    <row r="831" spans="2:4" ht="13">
      <c r="B831" s="190"/>
      <c r="C831" s="190"/>
      <c r="D831" s="190"/>
    </row>
    <row r="832" spans="2:4" ht="13">
      <c r="B832" s="190"/>
      <c r="C832" s="190"/>
      <c r="D832" s="190"/>
    </row>
    <row r="833" spans="2:4" ht="13">
      <c r="B833" s="190"/>
      <c r="C833" s="190"/>
      <c r="D833" s="190"/>
    </row>
    <row r="834" spans="2:4" ht="13">
      <c r="B834" s="190"/>
      <c r="C834" s="190"/>
      <c r="D834" s="190"/>
    </row>
    <row r="835" spans="2:4" ht="13">
      <c r="B835" s="190"/>
      <c r="C835" s="190"/>
      <c r="D835" s="190"/>
    </row>
    <row r="836" spans="2:4" ht="13">
      <c r="B836" s="190"/>
      <c r="C836" s="190"/>
      <c r="D836" s="190"/>
    </row>
    <row r="837" spans="2:4" ht="13">
      <c r="B837" s="190"/>
      <c r="C837" s="190"/>
      <c r="D837" s="190"/>
    </row>
    <row r="838" spans="2:4" ht="13">
      <c r="B838" s="190"/>
      <c r="C838" s="190"/>
      <c r="D838" s="190"/>
    </row>
    <row r="839" spans="2:4" ht="13">
      <c r="B839" s="190"/>
      <c r="C839" s="190"/>
      <c r="D839" s="190"/>
    </row>
    <row r="840" spans="2:4" ht="13">
      <c r="B840" s="190"/>
      <c r="C840" s="190"/>
      <c r="D840" s="190"/>
    </row>
    <row r="841" spans="2:4" ht="13">
      <c r="B841" s="190"/>
      <c r="C841" s="190"/>
      <c r="D841" s="190"/>
    </row>
    <row r="842" spans="2:4" ht="13">
      <c r="B842" s="190"/>
      <c r="C842" s="190"/>
      <c r="D842" s="190"/>
    </row>
    <row r="843" spans="2:4" ht="13">
      <c r="B843" s="190"/>
      <c r="C843" s="190"/>
      <c r="D843" s="190"/>
    </row>
    <row r="844" spans="2:4" ht="13">
      <c r="B844" s="190"/>
      <c r="C844" s="190"/>
      <c r="D844" s="190"/>
    </row>
    <row r="845" spans="2:4" ht="13">
      <c r="B845" s="190"/>
      <c r="C845" s="190"/>
      <c r="D845" s="190"/>
    </row>
    <row r="846" spans="2:4" ht="13">
      <c r="B846" s="190"/>
      <c r="C846" s="190"/>
      <c r="D846" s="190"/>
    </row>
    <row r="847" spans="2:4" ht="13">
      <c r="B847" s="190"/>
      <c r="C847" s="190"/>
      <c r="D847" s="190"/>
    </row>
    <row r="848" spans="2:4" ht="13">
      <c r="B848" s="190"/>
      <c r="C848" s="190"/>
      <c r="D848" s="190"/>
    </row>
    <row r="849" spans="2:4" ht="13">
      <c r="B849" s="190"/>
      <c r="C849" s="190"/>
      <c r="D849" s="190"/>
    </row>
    <row r="850" spans="2:4" ht="13">
      <c r="B850" s="190"/>
      <c r="C850" s="190"/>
      <c r="D850" s="190"/>
    </row>
    <row r="851" spans="2:4" ht="13">
      <c r="B851" s="190"/>
      <c r="C851" s="190"/>
      <c r="D851" s="190"/>
    </row>
    <row r="852" spans="2:4" ht="13">
      <c r="B852" s="190"/>
      <c r="C852" s="190"/>
      <c r="D852" s="190"/>
    </row>
    <row r="853" spans="2:4" ht="13">
      <c r="B853" s="190"/>
      <c r="C853" s="190"/>
      <c r="D853" s="190"/>
    </row>
    <row r="854" spans="2:4" ht="13">
      <c r="B854" s="190"/>
      <c r="C854" s="190"/>
      <c r="D854" s="190"/>
    </row>
    <row r="855" spans="2:4" ht="13">
      <c r="B855" s="190"/>
      <c r="C855" s="190"/>
      <c r="D855" s="190"/>
    </row>
    <row r="856" spans="2:4" ht="13">
      <c r="B856" s="190"/>
      <c r="C856" s="190"/>
      <c r="D856" s="190"/>
    </row>
    <row r="857" spans="2:4" ht="13">
      <c r="B857" s="190"/>
      <c r="C857" s="190"/>
      <c r="D857" s="190"/>
    </row>
    <row r="858" spans="2:4" ht="13">
      <c r="B858" s="190"/>
      <c r="C858" s="190"/>
      <c r="D858" s="190"/>
    </row>
    <row r="859" spans="2:4" ht="13">
      <c r="B859" s="190"/>
      <c r="C859" s="190"/>
      <c r="D859" s="190"/>
    </row>
    <row r="860" spans="2:4" ht="13">
      <c r="B860" s="190"/>
      <c r="C860" s="190"/>
      <c r="D860" s="190"/>
    </row>
    <row r="861" spans="2:4" ht="13">
      <c r="B861" s="190"/>
      <c r="C861" s="190"/>
      <c r="D861" s="190"/>
    </row>
    <row r="862" spans="2:4" ht="13">
      <c r="B862" s="190"/>
      <c r="C862" s="190"/>
      <c r="D862" s="190"/>
    </row>
    <row r="863" spans="2:4" ht="13">
      <c r="B863" s="190"/>
      <c r="C863" s="190"/>
      <c r="D863" s="190"/>
    </row>
    <row r="864" spans="2:4" ht="13">
      <c r="B864" s="190"/>
      <c r="C864" s="190"/>
      <c r="D864" s="190"/>
    </row>
    <row r="865" spans="2:4" ht="13">
      <c r="B865" s="190"/>
      <c r="C865" s="190"/>
      <c r="D865" s="190"/>
    </row>
    <row r="866" spans="2:4" ht="13">
      <c r="B866" s="190"/>
      <c r="C866" s="190"/>
      <c r="D866" s="190"/>
    </row>
    <row r="867" spans="2:4" ht="13">
      <c r="B867" s="190"/>
      <c r="C867" s="190"/>
      <c r="D867" s="190"/>
    </row>
    <row r="868" spans="2:4" ht="13">
      <c r="B868" s="190"/>
      <c r="C868" s="190"/>
      <c r="D868" s="190"/>
    </row>
    <row r="869" spans="2:4" ht="13">
      <c r="B869" s="190"/>
      <c r="C869" s="190"/>
      <c r="D869" s="190"/>
    </row>
    <row r="870" spans="2:4" ht="13">
      <c r="B870" s="190"/>
      <c r="C870" s="190"/>
      <c r="D870" s="190"/>
    </row>
    <row r="871" spans="2:4" ht="13">
      <c r="B871" s="190"/>
      <c r="C871" s="190"/>
      <c r="D871" s="190"/>
    </row>
    <row r="872" spans="2:4" ht="13">
      <c r="B872" s="190"/>
      <c r="C872" s="190"/>
      <c r="D872" s="190"/>
    </row>
    <row r="873" spans="2:4" ht="13">
      <c r="B873" s="190"/>
      <c r="C873" s="190"/>
      <c r="D873" s="190"/>
    </row>
    <row r="874" spans="2:4" ht="13">
      <c r="B874" s="190"/>
      <c r="C874" s="190"/>
      <c r="D874" s="190"/>
    </row>
    <row r="875" spans="2:4" ht="13">
      <c r="B875" s="190"/>
      <c r="C875" s="190"/>
      <c r="D875" s="190"/>
    </row>
    <row r="876" spans="2:4" ht="13">
      <c r="B876" s="190"/>
      <c r="C876" s="190"/>
      <c r="D876" s="190"/>
    </row>
    <row r="877" spans="2:4" ht="13">
      <c r="B877" s="190"/>
      <c r="C877" s="190"/>
      <c r="D877" s="190"/>
    </row>
    <row r="878" spans="2:4" ht="13">
      <c r="B878" s="190"/>
      <c r="C878" s="190"/>
      <c r="D878" s="190"/>
    </row>
    <row r="879" spans="2:4" ht="13">
      <c r="B879" s="190"/>
      <c r="C879" s="190"/>
      <c r="D879" s="190"/>
    </row>
    <row r="880" spans="2:4" ht="13">
      <c r="B880" s="190"/>
      <c r="C880" s="190"/>
      <c r="D880" s="190"/>
    </row>
    <row r="881" spans="2:4" ht="13">
      <c r="B881" s="190"/>
      <c r="C881" s="190"/>
      <c r="D881" s="190"/>
    </row>
    <row r="882" spans="2:4" ht="13">
      <c r="B882" s="190"/>
      <c r="C882" s="190"/>
      <c r="D882" s="190"/>
    </row>
    <row r="883" spans="2:4" ht="13">
      <c r="B883" s="190"/>
      <c r="C883" s="190"/>
      <c r="D883" s="190"/>
    </row>
    <row r="884" spans="2:4" ht="13">
      <c r="B884" s="190"/>
      <c r="C884" s="190"/>
      <c r="D884" s="190"/>
    </row>
    <row r="885" spans="2:4" ht="13">
      <c r="B885" s="190"/>
      <c r="C885" s="190"/>
      <c r="D885" s="190"/>
    </row>
    <row r="886" spans="2:4" ht="13">
      <c r="B886" s="190"/>
      <c r="C886" s="190"/>
      <c r="D886" s="190"/>
    </row>
    <row r="887" spans="2:4" ht="13">
      <c r="B887" s="190"/>
      <c r="C887" s="190"/>
      <c r="D887" s="190"/>
    </row>
    <row r="888" spans="2:4" ht="13">
      <c r="B888" s="190"/>
      <c r="C888" s="190"/>
      <c r="D888" s="190"/>
    </row>
    <row r="889" spans="2:4" ht="13">
      <c r="B889" s="190"/>
      <c r="C889" s="190"/>
      <c r="D889" s="190"/>
    </row>
    <row r="890" spans="2:4" ht="13">
      <c r="B890" s="190"/>
      <c r="C890" s="190"/>
      <c r="D890" s="190"/>
    </row>
    <row r="891" spans="2:4" ht="13">
      <c r="B891" s="190"/>
      <c r="C891" s="190"/>
      <c r="D891" s="190"/>
    </row>
    <row r="892" spans="2:4" ht="13">
      <c r="B892" s="190"/>
      <c r="C892" s="190"/>
      <c r="D892" s="190"/>
    </row>
    <row r="893" spans="2:4" ht="13">
      <c r="B893" s="190"/>
      <c r="C893" s="190"/>
      <c r="D893" s="190"/>
    </row>
    <row r="894" spans="2:4" ht="13">
      <c r="B894" s="190"/>
      <c r="C894" s="190"/>
      <c r="D894" s="190"/>
    </row>
    <row r="895" spans="2:4" ht="13">
      <c r="B895" s="190"/>
      <c r="C895" s="190"/>
      <c r="D895" s="190"/>
    </row>
    <row r="896" spans="2:4" ht="13">
      <c r="B896" s="190"/>
      <c r="C896" s="190"/>
      <c r="D896" s="190"/>
    </row>
    <row r="897" spans="2:4" ht="13">
      <c r="B897" s="190"/>
      <c r="C897" s="190"/>
      <c r="D897" s="190"/>
    </row>
    <row r="898" spans="2:4" ht="13">
      <c r="B898" s="190"/>
      <c r="C898" s="190"/>
      <c r="D898" s="190"/>
    </row>
    <row r="899" spans="2:4" ht="13">
      <c r="B899" s="190"/>
      <c r="C899" s="190"/>
      <c r="D899" s="190"/>
    </row>
    <row r="900" spans="2:4" ht="13">
      <c r="B900" s="190"/>
      <c r="C900" s="190"/>
      <c r="D900" s="190"/>
    </row>
    <row r="901" spans="2:4" ht="13">
      <c r="B901" s="190"/>
      <c r="C901" s="190"/>
      <c r="D901" s="190"/>
    </row>
    <row r="902" spans="2:4" ht="13">
      <c r="B902" s="190"/>
      <c r="C902" s="190"/>
      <c r="D902" s="190"/>
    </row>
    <row r="903" spans="2:4" ht="13">
      <c r="B903" s="190"/>
      <c r="C903" s="190"/>
      <c r="D903" s="190"/>
    </row>
    <row r="904" spans="2:4" ht="13">
      <c r="B904" s="190"/>
      <c r="C904" s="190"/>
      <c r="D904" s="190"/>
    </row>
    <row r="905" spans="2:4" ht="13">
      <c r="B905" s="190"/>
      <c r="C905" s="190"/>
      <c r="D905" s="190"/>
    </row>
    <row r="906" spans="2:4" ht="13">
      <c r="B906" s="190"/>
      <c r="C906" s="190"/>
      <c r="D906" s="190"/>
    </row>
    <row r="907" spans="2:4" ht="13">
      <c r="B907" s="190"/>
      <c r="C907" s="190"/>
      <c r="D907" s="190"/>
    </row>
    <row r="908" spans="2:4" ht="13">
      <c r="B908" s="190"/>
      <c r="C908" s="190"/>
      <c r="D908" s="190"/>
    </row>
    <row r="909" spans="2:4" ht="13">
      <c r="B909" s="190"/>
      <c r="C909" s="190"/>
      <c r="D909" s="190"/>
    </row>
    <row r="910" spans="2:4" ht="13">
      <c r="B910" s="190"/>
      <c r="C910" s="190"/>
      <c r="D910" s="190"/>
    </row>
    <row r="911" spans="2:4" ht="13">
      <c r="B911" s="190"/>
      <c r="C911" s="190"/>
      <c r="D911" s="190"/>
    </row>
    <row r="912" spans="2:4" ht="13">
      <c r="B912" s="190"/>
      <c r="C912" s="190"/>
      <c r="D912" s="190"/>
    </row>
    <row r="913" spans="2:4" ht="13">
      <c r="B913" s="190"/>
      <c r="C913" s="190"/>
      <c r="D913" s="190"/>
    </row>
    <row r="914" spans="2:4" ht="13">
      <c r="B914" s="190"/>
      <c r="C914" s="190"/>
      <c r="D914" s="190"/>
    </row>
    <row r="915" spans="2:4" ht="13">
      <c r="B915" s="190"/>
      <c r="C915" s="190"/>
      <c r="D915" s="190"/>
    </row>
    <row r="916" spans="2:4" ht="13">
      <c r="B916" s="190"/>
      <c r="C916" s="190"/>
      <c r="D916" s="190"/>
    </row>
    <row r="917" spans="2:4" ht="13">
      <c r="B917" s="190"/>
      <c r="C917" s="190"/>
      <c r="D917" s="190"/>
    </row>
    <row r="918" spans="2:4" ht="13">
      <c r="B918" s="190"/>
      <c r="C918" s="190"/>
      <c r="D918" s="190"/>
    </row>
    <row r="919" spans="2:4" ht="13">
      <c r="B919" s="190"/>
      <c r="C919" s="190"/>
      <c r="D919" s="190"/>
    </row>
    <row r="920" spans="2:4" ht="13">
      <c r="B920" s="190"/>
      <c r="C920" s="190"/>
      <c r="D920" s="190"/>
    </row>
    <row r="921" spans="2:4" ht="13">
      <c r="B921" s="190"/>
      <c r="C921" s="190"/>
      <c r="D921" s="190"/>
    </row>
    <row r="922" spans="2:4" ht="13">
      <c r="B922" s="190"/>
      <c r="C922" s="190"/>
      <c r="D922" s="190"/>
    </row>
    <row r="923" spans="2:4" ht="13">
      <c r="B923" s="190"/>
      <c r="C923" s="190"/>
      <c r="D923" s="190"/>
    </row>
    <row r="924" spans="2:4" ht="13">
      <c r="B924" s="190"/>
      <c r="C924" s="190"/>
      <c r="D924" s="190"/>
    </row>
    <row r="925" spans="2:4" ht="13">
      <c r="B925" s="190"/>
      <c r="C925" s="190"/>
      <c r="D925" s="190"/>
    </row>
    <row r="926" spans="2:4" ht="13">
      <c r="B926" s="190"/>
      <c r="C926" s="190"/>
      <c r="D926" s="190"/>
    </row>
    <row r="927" spans="2:4" ht="13">
      <c r="B927" s="190"/>
      <c r="C927" s="190"/>
      <c r="D927" s="190"/>
    </row>
    <row r="928" spans="2:4" ht="13">
      <c r="B928" s="190"/>
      <c r="C928" s="190"/>
      <c r="D928" s="190"/>
    </row>
    <row r="929" spans="2:4" ht="13">
      <c r="B929" s="190"/>
      <c r="C929" s="190"/>
      <c r="D929" s="190"/>
    </row>
    <row r="930" spans="2:4" ht="13">
      <c r="B930" s="190"/>
      <c r="C930" s="190"/>
      <c r="D930" s="190"/>
    </row>
    <row r="931" spans="2:4" ht="13">
      <c r="B931" s="190"/>
      <c r="C931" s="190"/>
      <c r="D931" s="190"/>
    </row>
    <row r="932" spans="2:4" ht="13">
      <c r="B932" s="190"/>
      <c r="C932" s="190"/>
      <c r="D932" s="190"/>
    </row>
    <row r="933" spans="2:4" ht="13">
      <c r="B933" s="190"/>
      <c r="C933" s="190"/>
      <c r="D933" s="190"/>
    </row>
    <row r="934" spans="2:4" ht="13">
      <c r="B934" s="190"/>
      <c r="C934" s="190"/>
      <c r="D934" s="190"/>
    </row>
    <row r="935" spans="2:4" ht="13">
      <c r="B935" s="190"/>
      <c r="C935" s="190"/>
      <c r="D935" s="190"/>
    </row>
    <row r="936" spans="2:4" ht="13">
      <c r="B936" s="190"/>
      <c r="C936" s="190"/>
      <c r="D936" s="190"/>
    </row>
    <row r="937" spans="2:4" ht="13">
      <c r="B937" s="190"/>
      <c r="C937" s="190"/>
      <c r="D937" s="190"/>
    </row>
    <row r="938" spans="2:4" ht="13">
      <c r="B938" s="190"/>
      <c r="C938" s="190"/>
      <c r="D938" s="190"/>
    </row>
    <row r="939" spans="2:4" ht="13">
      <c r="B939" s="190"/>
      <c r="C939" s="190"/>
      <c r="D939" s="190"/>
    </row>
    <row r="940" spans="2:4" ht="13">
      <c r="B940" s="190"/>
      <c r="C940" s="190"/>
      <c r="D940" s="190"/>
    </row>
    <row r="941" spans="2:4" ht="13">
      <c r="B941" s="190"/>
      <c r="C941" s="190"/>
      <c r="D941" s="190"/>
    </row>
    <row r="942" spans="2:4" ht="13">
      <c r="B942" s="190"/>
      <c r="C942" s="190"/>
      <c r="D942" s="190"/>
    </row>
    <row r="943" spans="2:4" ht="13">
      <c r="B943" s="190"/>
      <c r="C943" s="190"/>
      <c r="D943" s="190"/>
    </row>
    <row r="944" spans="2:4" ht="13">
      <c r="B944" s="190"/>
      <c r="C944" s="190"/>
      <c r="D944" s="190"/>
    </row>
    <row r="945" spans="2:4" ht="13">
      <c r="B945" s="190"/>
      <c r="C945" s="190"/>
      <c r="D945" s="190"/>
    </row>
    <row r="946" spans="2:4" ht="13">
      <c r="B946" s="190"/>
      <c r="C946" s="190"/>
      <c r="D946" s="190"/>
    </row>
    <row r="947" spans="2:4" ht="13">
      <c r="B947" s="190"/>
      <c r="C947" s="190"/>
      <c r="D947" s="190"/>
    </row>
    <row r="948" spans="2:4" ht="13">
      <c r="B948" s="190"/>
      <c r="C948" s="190"/>
      <c r="D948" s="190"/>
    </row>
    <row r="949" spans="2:4" ht="13">
      <c r="B949" s="190"/>
      <c r="C949" s="190"/>
      <c r="D949" s="190"/>
    </row>
    <row r="950" spans="2:4" ht="13">
      <c r="B950" s="190"/>
      <c r="C950" s="190"/>
      <c r="D950" s="190"/>
    </row>
    <row r="951" spans="2:4" ht="13">
      <c r="B951" s="190"/>
      <c r="C951" s="190"/>
      <c r="D951" s="190"/>
    </row>
    <row r="952" spans="2:4" ht="13">
      <c r="B952" s="190"/>
      <c r="C952" s="190"/>
      <c r="D952" s="190"/>
    </row>
    <row r="953" spans="2:4" ht="13">
      <c r="B953" s="190"/>
      <c r="C953" s="190"/>
      <c r="D953" s="190"/>
    </row>
    <row r="954" spans="2:4" ht="13">
      <c r="B954" s="190"/>
      <c r="C954" s="190"/>
      <c r="D954" s="190"/>
    </row>
    <row r="955" spans="2:4" ht="13">
      <c r="B955" s="190"/>
      <c r="C955" s="190"/>
      <c r="D955" s="190"/>
    </row>
    <row r="956" spans="2:4" ht="13">
      <c r="B956" s="190"/>
      <c r="C956" s="190"/>
      <c r="D956" s="190"/>
    </row>
    <row r="957" spans="2:4" ht="13">
      <c r="B957" s="190"/>
      <c r="C957" s="190"/>
      <c r="D957" s="190"/>
    </row>
    <row r="958" spans="2:4" ht="13">
      <c r="B958" s="190"/>
      <c r="C958" s="190"/>
      <c r="D958" s="190"/>
    </row>
    <row r="959" spans="2:4" ht="13">
      <c r="B959" s="190"/>
      <c r="C959" s="190"/>
      <c r="D959" s="190"/>
    </row>
    <row r="960" spans="2:4" ht="13">
      <c r="B960" s="190"/>
      <c r="C960" s="190"/>
      <c r="D960" s="190"/>
    </row>
    <row r="961" spans="2:4" ht="13">
      <c r="B961" s="190"/>
      <c r="C961" s="190"/>
      <c r="D961" s="190"/>
    </row>
    <row r="962" spans="2:4" ht="13">
      <c r="B962" s="190"/>
      <c r="C962" s="190"/>
      <c r="D962" s="190"/>
    </row>
    <row r="963" spans="2:4" ht="13">
      <c r="B963" s="190"/>
      <c r="C963" s="190"/>
      <c r="D963" s="190"/>
    </row>
    <row r="964" spans="2:4" ht="13">
      <c r="B964" s="190"/>
      <c r="C964" s="190"/>
      <c r="D964" s="190"/>
    </row>
    <row r="965" spans="2:4" ht="13">
      <c r="B965" s="190"/>
      <c r="C965" s="190"/>
      <c r="D965" s="190"/>
    </row>
    <row r="966" spans="2:4" ht="13">
      <c r="B966" s="190"/>
      <c r="C966" s="190"/>
      <c r="D966" s="190"/>
    </row>
    <row r="967" spans="2:4" ht="13">
      <c r="B967" s="190"/>
      <c r="C967" s="190"/>
      <c r="D967" s="190"/>
    </row>
    <row r="968" spans="2:4" ht="13">
      <c r="B968" s="190"/>
      <c r="C968" s="190"/>
      <c r="D968" s="190"/>
    </row>
    <row r="969" spans="2:4" ht="13">
      <c r="B969" s="190"/>
      <c r="C969" s="190"/>
      <c r="D969" s="190"/>
    </row>
    <row r="970" spans="2:4" ht="13">
      <c r="B970" s="190"/>
      <c r="C970" s="190"/>
      <c r="D970" s="190"/>
    </row>
    <row r="971" spans="2:4" ht="13">
      <c r="B971" s="190"/>
      <c r="C971" s="190"/>
      <c r="D971" s="190"/>
    </row>
    <row r="972" spans="2:4" ht="13">
      <c r="B972" s="190"/>
      <c r="C972" s="190"/>
      <c r="D972" s="190"/>
    </row>
    <row r="973" spans="2:4" ht="13">
      <c r="B973" s="190"/>
      <c r="C973" s="190"/>
      <c r="D973" s="190"/>
    </row>
    <row r="974" spans="2:4" ht="13">
      <c r="B974" s="190"/>
      <c r="C974" s="190"/>
      <c r="D974" s="190"/>
    </row>
    <row r="975" spans="2:4" ht="13">
      <c r="B975" s="190"/>
      <c r="C975" s="190"/>
      <c r="D975" s="190"/>
    </row>
    <row r="976" spans="2:4" ht="13">
      <c r="B976" s="190"/>
      <c r="C976" s="190"/>
      <c r="D976" s="190"/>
    </row>
    <row r="977" spans="2:4" ht="13">
      <c r="B977" s="190"/>
      <c r="C977" s="190"/>
      <c r="D977" s="190"/>
    </row>
    <row r="978" spans="2:4" ht="13">
      <c r="B978" s="190"/>
      <c r="C978" s="190"/>
      <c r="D978" s="190"/>
    </row>
    <row r="979" spans="2:4" ht="13">
      <c r="B979" s="190"/>
      <c r="C979" s="190"/>
      <c r="D979" s="190"/>
    </row>
    <row r="980" spans="2:4" ht="13">
      <c r="B980" s="190"/>
      <c r="C980" s="190"/>
      <c r="D980" s="190"/>
    </row>
    <row r="981" spans="2:4" ht="13">
      <c r="B981" s="190"/>
      <c r="C981" s="190"/>
      <c r="D981" s="190"/>
    </row>
    <row r="982" spans="2:4" ht="13">
      <c r="B982" s="190"/>
      <c r="C982" s="190"/>
      <c r="D982" s="190"/>
    </row>
    <row r="983" spans="2:4" ht="13">
      <c r="B983" s="190"/>
      <c r="C983" s="190"/>
      <c r="D983" s="190"/>
    </row>
    <row r="984" spans="2:4" ht="13">
      <c r="B984" s="190"/>
      <c r="C984" s="190"/>
      <c r="D984" s="190"/>
    </row>
    <row r="985" spans="2:4" ht="13">
      <c r="B985" s="190"/>
      <c r="C985" s="190"/>
      <c r="D985" s="190"/>
    </row>
    <row r="986" spans="2:4" ht="13">
      <c r="B986" s="190"/>
      <c r="C986" s="190"/>
      <c r="D986" s="190"/>
    </row>
    <row r="987" spans="2:4" ht="13">
      <c r="B987" s="190"/>
      <c r="C987" s="190"/>
      <c r="D987" s="190"/>
    </row>
    <row r="988" spans="2:4" ht="13">
      <c r="B988" s="190"/>
      <c r="C988" s="190"/>
      <c r="D988" s="190"/>
    </row>
    <row r="989" spans="2:4" ht="13">
      <c r="B989" s="190"/>
      <c r="C989" s="190"/>
      <c r="D989" s="190"/>
    </row>
    <row r="990" spans="2:4" ht="13">
      <c r="B990" s="190"/>
      <c r="C990" s="190"/>
      <c r="D990" s="190"/>
    </row>
    <row r="991" spans="2:4" ht="13">
      <c r="B991" s="190"/>
      <c r="C991" s="190"/>
      <c r="D991" s="190"/>
    </row>
    <row r="992" spans="2:4" ht="13">
      <c r="B992" s="190"/>
      <c r="C992" s="190"/>
      <c r="D992" s="190"/>
    </row>
    <row r="993" spans="2:4" ht="13">
      <c r="B993" s="190"/>
      <c r="C993" s="190"/>
      <c r="D993" s="190"/>
    </row>
    <row r="994" spans="2:4" ht="13">
      <c r="B994" s="190"/>
      <c r="C994" s="190"/>
      <c r="D994" s="190"/>
    </row>
    <row r="995" spans="2:4" ht="13">
      <c r="B995" s="190"/>
      <c r="C995" s="190"/>
      <c r="D995" s="190"/>
    </row>
    <row r="996" spans="2:4" ht="13">
      <c r="B996" s="190"/>
      <c r="C996" s="190"/>
      <c r="D996" s="190"/>
    </row>
    <row r="997" spans="2:4" ht="13">
      <c r="B997" s="190"/>
      <c r="C997" s="190"/>
      <c r="D997" s="190"/>
    </row>
    <row r="998" spans="2:4" ht="13">
      <c r="B998" s="190"/>
      <c r="C998" s="190"/>
      <c r="D998" s="190"/>
    </row>
    <row r="999" spans="2:4" ht="13">
      <c r="B999" s="190"/>
      <c r="C999" s="190"/>
      <c r="D999" s="190"/>
    </row>
    <row r="1000" spans="2:4" ht="13">
      <c r="B1000" s="190"/>
      <c r="C1000" s="190"/>
      <c r="D1000" s="190"/>
    </row>
    <row r="1001" spans="2:4" ht="13">
      <c r="B1001" s="190"/>
      <c r="C1001" s="190"/>
      <c r="D1001" s="19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O170"/>
  <sheetViews>
    <sheetView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C1" sqref="C1"/>
    </sheetView>
  </sheetViews>
  <sheetFormatPr baseColWidth="10" defaultColWidth="14.5" defaultRowHeight="15.75" customHeight="1"/>
  <cols>
    <col min="2" max="2" width="14.5" style="191"/>
    <col min="5" max="5" width="14.5" style="191"/>
    <col min="7" max="7" width="8.5" customWidth="1"/>
  </cols>
  <sheetData>
    <row r="1" spans="1:171" s="215" customFormat="1" ht="15.75" customHeight="1">
      <c r="A1" s="239" t="s">
        <v>56</v>
      </c>
      <c r="B1" s="241"/>
      <c r="C1" s="250" t="s">
        <v>1026</v>
      </c>
      <c r="D1" s="238"/>
      <c r="E1" s="241"/>
      <c r="F1" s="238"/>
      <c r="G1" s="239" t="s">
        <v>173</v>
      </c>
      <c r="H1" s="242" t="s">
        <v>48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</row>
    <row r="2" spans="1:171" ht="15.75" customHeight="1">
      <c r="A2" s="52" t="s">
        <v>188</v>
      </c>
      <c r="B2" s="192"/>
      <c r="C2" s="58"/>
      <c r="D2" s="52" t="s">
        <v>192</v>
      </c>
      <c r="E2" s="19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</row>
    <row r="3" spans="1:171" ht="15.75" customHeight="1">
      <c r="A3" s="59">
        <v>37987</v>
      </c>
      <c r="B3" s="193">
        <v>104.8</v>
      </c>
      <c r="C3" s="59"/>
      <c r="D3" s="9">
        <v>1995</v>
      </c>
      <c r="E3" s="195">
        <v>101.5</v>
      </c>
      <c r="F3" s="59"/>
      <c r="G3" s="59"/>
      <c r="H3" s="59"/>
      <c r="I3" s="59"/>
      <c r="J3" s="59"/>
      <c r="K3" s="59"/>
      <c r="L3" s="59"/>
      <c r="M3" s="59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2"/>
      <c r="BJ3" s="63"/>
      <c r="BK3" s="63"/>
      <c r="BL3" s="62"/>
      <c r="BM3" s="63"/>
      <c r="BN3" s="63"/>
      <c r="BO3" s="62"/>
      <c r="BP3" s="63"/>
      <c r="BQ3" s="63"/>
      <c r="BR3" s="62"/>
      <c r="BS3" s="63"/>
      <c r="BT3" s="63"/>
      <c r="BU3" s="62"/>
      <c r="BV3" s="63"/>
      <c r="BW3" s="63"/>
      <c r="BX3" s="64"/>
      <c r="BY3" s="63"/>
      <c r="BZ3" s="63"/>
      <c r="CA3" s="62"/>
      <c r="CB3" s="63"/>
      <c r="CC3" s="63"/>
      <c r="CD3" s="64"/>
      <c r="CE3" s="63"/>
      <c r="CF3" s="63"/>
      <c r="CG3" s="62"/>
      <c r="CH3" s="63"/>
      <c r="CI3" s="63"/>
      <c r="CJ3" s="62"/>
      <c r="CK3" s="63"/>
      <c r="CL3" s="63"/>
      <c r="CM3" s="65"/>
      <c r="CN3" s="66"/>
      <c r="CO3" s="63"/>
      <c r="CP3" s="64"/>
      <c r="CQ3" s="63"/>
      <c r="CR3" s="63"/>
      <c r="CS3" s="67"/>
      <c r="CT3" s="68"/>
      <c r="CU3" s="63"/>
      <c r="CV3" s="69"/>
      <c r="CW3" s="70"/>
      <c r="CX3" s="70"/>
      <c r="CY3" s="69"/>
      <c r="CZ3" s="70"/>
      <c r="DA3" s="70"/>
      <c r="DB3" s="69"/>
      <c r="DC3" s="70"/>
      <c r="DD3" s="70"/>
      <c r="DE3" s="71"/>
      <c r="DF3" s="68"/>
      <c r="DG3" s="63"/>
      <c r="DH3" s="69"/>
      <c r="DI3" s="70"/>
      <c r="DJ3" s="70"/>
      <c r="DK3" s="69"/>
      <c r="DL3" s="70"/>
      <c r="DM3" s="70"/>
      <c r="DN3" s="69"/>
      <c r="DO3" s="70"/>
      <c r="DP3" s="70"/>
      <c r="DQ3" s="69"/>
      <c r="DR3" s="63"/>
      <c r="DS3" s="63"/>
      <c r="DT3" s="69"/>
      <c r="DU3" s="70"/>
      <c r="DV3" s="70"/>
      <c r="DW3" s="71"/>
      <c r="DX3" s="72"/>
      <c r="DY3" s="70"/>
      <c r="DZ3" s="69"/>
      <c r="EA3" s="70"/>
      <c r="EB3" s="70"/>
      <c r="EC3" s="69"/>
      <c r="ED3" s="63"/>
      <c r="EE3" s="63"/>
      <c r="EF3" s="64"/>
      <c r="EG3" s="63"/>
      <c r="EH3" s="63"/>
      <c r="EI3" s="64"/>
      <c r="EJ3" s="63"/>
      <c r="EK3" s="63"/>
      <c r="EL3" s="64"/>
      <c r="EM3" s="63"/>
      <c r="EN3" s="63"/>
      <c r="EO3" s="64"/>
      <c r="EP3" s="63"/>
      <c r="EQ3" s="63"/>
      <c r="ER3" s="64"/>
      <c r="ES3" s="63"/>
      <c r="ET3" s="63"/>
      <c r="EU3" s="64"/>
      <c r="EV3" s="63"/>
      <c r="EW3" s="63"/>
      <c r="EX3" s="64"/>
      <c r="EY3" s="63"/>
      <c r="EZ3" s="63"/>
      <c r="FA3" s="64"/>
      <c r="FB3" s="63"/>
      <c r="FC3" s="63"/>
      <c r="FD3" s="64"/>
      <c r="FE3" s="63"/>
      <c r="FF3" s="63"/>
      <c r="FG3" s="64"/>
      <c r="FH3" s="63"/>
      <c r="FI3" s="63"/>
      <c r="FJ3" s="64"/>
      <c r="FK3" s="63"/>
      <c r="FL3" s="63"/>
      <c r="FM3" s="63"/>
      <c r="FN3" s="73"/>
      <c r="FO3" s="73"/>
    </row>
    <row r="4" spans="1:171" ht="15.75" customHeight="1">
      <c r="A4" s="74">
        <v>38018</v>
      </c>
      <c r="B4" s="194">
        <v>105.3</v>
      </c>
      <c r="D4" s="9">
        <v>1996</v>
      </c>
      <c r="E4" s="195">
        <v>100</v>
      </c>
      <c r="AD4" s="9"/>
      <c r="AG4" s="9"/>
      <c r="AJ4" s="9"/>
      <c r="AM4" s="9"/>
      <c r="AP4" s="9"/>
      <c r="AS4" s="9"/>
      <c r="AV4" s="9"/>
      <c r="AY4" s="9"/>
      <c r="BB4" s="9"/>
      <c r="BE4" s="9"/>
      <c r="BH4" s="9"/>
      <c r="BK4" s="9"/>
      <c r="BN4" s="9"/>
      <c r="BQ4" s="9"/>
      <c r="BT4" s="9"/>
      <c r="BW4" s="9"/>
      <c r="BZ4" s="9"/>
      <c r="CC4" s="9"/>
      <c r="CF4" s="9"/>
      <c r="CI4" s="9"/>
      <c r="CL4" s="9"/>
      <c r="CO4" s="9"/>
      <c r="CR4" s="9"/>
      <c r="CU4" s="9"/>
      <c r="CX4" s="9"/>
      <c r="DA4" s="9"/>
      <c r="DD4" s="9"/>
      <c r="DG4" s="9"/>
      <c r="DJ4" s="9"/>
      <c r="DM4" s="9"/>
      <c r="DP4" s="9"/>
      <c r="DS4" s="9"/>
      <c r="DV4" s="9"/>
      <c r="DY4" s="9"/>
      <c r="EB4" s="9"/>
      <c r="EE4" s="9"/>
      <c r="EH4" s="9"/>
      <c r="EK4" s="9"/>
      <c r="EN4" s="9"/>
      <c r="EQ4" s="9"/>
      <c r="ET4" s="9"/>
      <c r="EW4" s="9"/>
      <c r="EZ4" s="9"/>
      <c r="FC4" s="9"/>
      <c r="FF4" s="9"/>
      <c r="FI4" s="9"/>
      <c r="FL4" s="9"/>
      <c r="FO4" s="9"/>
    </row>
    <row r="5" spans="1:171" ht="15.75" customHeight="1">
      <c r="A5" s="59">
        <v>38047</v>
      </c>
      <c r="B5" s="193">
        <v>105.1</v>
      </c>
      <c r="C5" s="59"/>
      <c r="D5" s="9">
        <v>1997</v>
      </c>
      <c r="E5" s="195">
        <v>103.3</v>
      </c>
      <c r="F5" s="60"/>
      <c r="G5" s="60"/>
      <c r="H5" s="60"/>
      <c r="I5" s="60"/>
      <c r="J5" s="60"/>
      <c r="K5" s="60"/>
      <c r="L5" s="60"/>
      <c r="M5" s="6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171" ht="15.75" customHeight="1">
      <c r="A6" s="59">
        <v>38078</v>
      </c>
      <c r="B6" s="193">
        <v>104.8</v>
      </c>
      <c r="D6" s="9">
        <v>1998</v>
      </c>
      <c r="E6" s="195">
        <v>104.2</v>
      </c>
    </row>
    <row r="7" spans="1:171" ht="15.75" customHeight="1">
      <c r="A7" s="59">
        <v>38353</v>
      </c>
      <c r="B7" s="193">
        <v>103.2</v>
      </c>
      <c r="D7" s="9">
        <v>1999</v>
      </c>
      <c r="E7" s="195">
        <v>103.2</v>
      </c>
    </row>
    <row r="8" spans="1:171" ht="15.75" customHeight="1">
      <c r="A8" s="59">
        <v>38384</v>
      </c>
      <c r="B8" s="193">
        <v>104.8</v>
      </c>
      <c r="D8" s="9">
        <v>2000</v>
      </c>
      <c r="E8" s="195">
        <v>104.2</v>
      </c>
    </row>
    <row r="9" spans="1:171" ht="15.75" customHeight="1">
      <c r="A9" s="59">
        <v>38412</v>
      </c>
      <c r="B9" s="193">
        <v>104.5</v>
      </c>
      <c r="D9" s="9">
        <v>2001</v>
      </c>
      <c r="E9" s="195">
        <v>103.8</v>
      </c>
    </row>
    <row r="10" spans="1:171" ht="15.75" customHeight="1">
      <c r="A10" s="59">
        <v>38443</v>
      </c>
      <c r="B10" s="193">
        <v>104.9</v>
      </c>
      <c r="D10" s="9">
        <v>2002</v>
      </c>
      <c r="E10" s="195">
        <v>104.5</v>
      </c>
    </row>
    <row r="11" spans="1:171" ht="15.75" customHeight="1">
      <c r="A11" s="59">
        <v>38718</v>
      </c>
      <c r="B11" s="193">
        <v>104.6</v>
      </c>
      <c r="D11" s="9">
        <v>2003</v>
      </c>
      <c r="E11" s="195">
        <v>103.8</v>
      </c>
    </row>
    <row r="12" spans="1:171" ht="15.75" customHeight="1">
      <c r="A12" s="59">
        <v>38749</v>
      </c>
      <c r="B12" s="193">
        <v>103.5</v>
      </c>
      <c r="D12" s="9">
        <v>2004</v>
      </c>
      <c r="E12" s="196">
        <v>105</v>
      </c>
    </row>
    <row r="13" spans="1:171" ht="15.75" customHeight="1">
      <c r="A13" s="59">
        <v>38777</v>
      </c>
      <c r="B13" s="193">
        <v>103.8</v>
      </c>
      <c r="D13" s="9">
        <v>2005</v>
      </c>
      <c r="E13" s="196">
        <v>104.4</v>
      </c>
    </row>
    <row r="14" spans="1:171" ht="15.75" customHeight="1">
      <c r="A14" s="59">
        <v>38808</v>
      </c>
      <c r="B14" s="193">
        <v>103.7</v>
      </c>
      <c r="D14" s="9">
        <v>2006</v>
      </c>
      <c r="E14" s="196">
        <v>103.9</v>
      </c>
    </row>
    <row r="15" spans="1:171" ht="15.75" customHeight="1">
      <c r="A15" s="61">
        <v>39083</v>
      </c>
      <c r="B15" s="193">
        <v>101.7</v>
      </c>
      <c r="D15" s="9">
        <v>2007</v>
      </c>
      <c r="E15" s="196">
        <v>100.4</v>
      </c>
    </row>
    <row r="16" spans="1:171" ht="15.75" customHeight="1">
      <c r="A16" s="61">
        <v>39114</v>
      </c>
      <c r="B16" s="193">
        <v>100.2</v>
      </c>
      <c r="D16" s="9">
        <v>2008</v>
      </c>
      <c r="E16" s="196">
        <v>100.9</v>
      </c>
    </row>
    <row r="17" spans="1:5" ht="15.75" customHeight="1">
      <c r="A17" s="61">
        <v>39142</v>
      </c>
      <c r="B17" s="193">
        <v>100</v>
      </c>
      <c r="D17" s="9">
        <v>2009</v>
      </c>
      <c r="E17" s="196">
        <v>93.4</v>
      </c>
    </row>
    <row r="18" spans="1:5" ht="15.75" customHeight="1">
      <c r="A18" s="61">
        <v>39173</v>
      </c>
      <c r="B18" s="193">
        <v>99.9</v>
      </c>
      <c r="D18" s="9">
        <v>2010</v>
      </c>
      <c r="E18" s="196">
        <v>100.7</v>
      </c>
    </row>
    <row r="19" spans="1:5" ht="15.75" customHeight="1">
      <c r="A19" s="61">
        <v>39448</v>
      </c>
      <c r="B19" s="193">
        <v>102</v>
      </c>
      <c r="D19" s="9">
        <v>2011</v>
      </c>
      <c r="E19" s="196">
        <v>101.7</v>
      </c>
    </row>
    <row r="20" spans="1:5" ht="15.75" customHeight="1">
      <c r="A20" s="61">
        <v>39479</v>
      </c>
      <c r="B20" s="193">
        <v>102.4</v>
      </c>
      <c r="D20" s="9">
        <v>2012</v>
      </c>
      <c r="E20" s="196">
        <v>98.4</v>
      </c>
    </row>
    <row r="21" spans="1:5" ht="15.75" customHeight="1">
      <c r="A21" s="61">
        <v>39508</v>
      </c>
      <c r="B21" s="193">
        <v>101.6</v>
      </c>
      <c r="D21" s="9">
        <v>2013</v>
      </c>
      <c r="E21" s="196">
        <v>102.1</v>
      </c>
    </row>
    <row r="22" spans="1:5" ht="15.75" customHeight="1">
      <c r="A22" s="61">
        <v>39539</v>
      </c>
      <c r="B22" s="193">
        <v>97.7</v>
      </c>
      <c r="D22" s="9">
        <v>2014</v>
      </c>
      <c r="E22" s="196">
        <v>104.2</v>
      </c>
    </row>
    <row r="23" spans="1:5" ht="13">
      <c r="A23" s="61">
        <v>39814</v>
      </c>
      <c r="B23" s="193">
        <v>93</v>
      </c>
      <c r="D23" s="9">
        <v>2015</v>
      </c>
      <c r="E23" s="196">
        <v>103.5</v>
      </c>
    </row>
    <row r="24" spans="1:5" ht="13">
      <c r="A24" s="61">
        <v>39845</v>
      </c>
      <c r="B24" s="193">
        <v>92.2</v>
      </c>
      <c r="D24" s="9">
        <v>2016</v>
      </c>
      <c r="E24" s="196">
        <v>102.3</v>
      </c>
    </row>
    <row r="25" spans="1:5" ht="13">
      <c r="A25" s="61">
        <v>39873</v>
      </c>
      <c r="B25" s="193">
        <v>92.6</v>
      </c>
      <c r="D25" s="9">
        <v>2017</v>
      </c>
      <c r="E25" s="196">
        <v>104.1</v>
      </c>
    </row>
    <row r="26" spans="1:5" ht="13">
      <c r="A26" s="61">
        <v>39904</v>
      </c>
      <c r="B26" s="193">
        <v>95.8</v>
      </c>
      <c r="D26" s="9">
        <v>2018</v>
      </c>
      <c r="E26" s="196">
        <v>104.9</v>
      </c>
    </row>
    <row r="27" spans="1:5" ht="13">
      <c r="A27" s="61">
        <v>40179</v>
      </c>
      <c r="B27" s="193">
        <v>99.6</v>
      </c>
    </row>
    <row r="28" spans="1:5" ht="13">
      <c r="A28" s="61">
        <v>40210</v>
      </c>
      <c r="B28" s="193">
        <v>100.5</v>
      </c>
    </row>
    <row r="29" spans="1:5" ht="13">
      <c r="A29" s="61">
        <v>40238</v>
      </c>
      <c r="B29" s="193">
        <v>101.2</v>
      </c>
    </row>
    <row r="30" spans="1:5" ht="13">
      <c r="A30" s="61">
        <v>40269</v>
      </c>
      <c r="B30" s="193">
        <v>101.3</v>
      </c>
    </row>
    <row r="31" spans="1:5" ht="13">
      <c r="A31" s="61">
        <v>40544</v>
      </c>
      <c r="B31" s="193">
        <v>102.6</v>
      </c>
    </row>
    <row r="32" spans="1:5" ht="13">
      <c r="A32" s="61">
        <v>40575</v>
      </c>
      <c r="B32" s="193">
        <v>101.4</v>
      </c>
    </row>
    <row r="33" spans="1:2" ht="13">
      <c r="A33" s="61">
        <v>40603</v>
      </c>
      <c r="B33" s="193">
        <v>101.4</v>
      </c>
    </row>
    <row r="34" spans="1:2" ht="13">
      <c r="A34" s="61">
        <v>40634</v>
      </c>
      <c r="B34" s="193">
        <v>101.4</v>
      </c>
    </row>
    <row r="35" spans="1:2" ht="13">
      <c r="A35" s="61">
        <v>40909</v>
      </c>
      <c r="B35" s="193">
        <v>99.5</v>
      </c>
    </row>
    <row r="36" spans="1:2" ht="13">
      <c r="A36" s="61">
        <v>40940</v>
      </c>
      <c r="B36" s="193">
        <v>98.4</v>
      </c>
    </row>
    <row r="37" spans="1:2" ht="13">
      <c r="A37" s="61">
        <v>40969</v>
      </c>
      <c r="B37" s="193">
        <v>98.4</v>
      </c>
    </row>
    <row r="38" spans="1:2" ht="13">
      <c r="A38" s="61">
        <v>41000</v>
      </c>
      <c r="B38" s="193">
        <v>97.3</v>
      </c>
    </row>
    <row r="39" spans="1:2" ht="13">
      <c r="A39" s="61">
        <v>41275</v>
      </c>
      <c r="B39" s="193">
        <v>99.8</v>
      </c>
    </row>
    <row r="40" spans="1:2" ht="13">
      <c r="A40" s="61">
        <v>41306</v>
      </c>
      <c r="B40" s="193">
        <v>101.7</v>
      </c>
    </row>
    <row r="41" spans="1:2" ht="13">
      <c r="A41" s="61">
        <v>41334</v>
      </c>
      <c r="B41" s="193">
        <v>102.8</v>
      </c>
    </row>
    <row r="42" spans="1:2" ht="13">
      <c r="A42" s="61">
        <v>41365</v>
      </c>
      <c r="B42" s="193">
        <v>103.8</v>
      </c>
    </row>
    <row r="43" spans="1:2" ht="13">
      <c r="A43" s="61">
        <v>41640</v>
      </c>
      <c r="B43" s="193">
        <v>104.4</v>
      </c>
    </row>
    <row r="44" spans="1:2" ht="13">
      <c r="A44" s="61">
        <v>41671</v>
      </c>
      <c r="B44" s="193">
        <v>104.7</v>
      </c>
    </row>
    <row r="45" spans="1:2" ht="13">
      <c r="A45" s="61">
        <v>41699</v>
      </c>
      <c r="B45" s="193">
        <v>104</v>
      </c>
    </row>
    <row r="46" spans="1:2" ht="13">
      <c r="A46" s="61">
        <v>41730</v>
      </c>
      <c r="B46" s="193">
        <v>103.9</v>
      </c>
    </row>
    <row r="47" spans="1:2" ht="13">
      <c r="A47" s="61">
        <v>42005</v>
      </c>
      <c r="B47" s="193">
        <v>103.9</v>
      </c>
    </row>
    <row r="48" spans="1:2" ht="13">
      <c r="A48" s="61">
        <v>42036</v>
      </c>
      <c r="B48" s="193">
        <v>103.1</v>
      </c>
    </row>
    <row r="49" spans="1:2" ht="13">
      <c r="A49" s="61">
        <v>42064</v>
      </c>
      <c r="B49" s="193">
        <v>102.8</v>
      </c>
    </row>
    <row r="50" spans="1:2" ht="13">
      <c r="A50" s="61">
        <v>42095</v>
      </c>
      <c r="B50" s="193">
        <v>103.6</v>
      </c>
    </row>
    <row r="51" spans="1:2" ht="13">
      <c r="A51" s="61">
        <v>42370</v>
      </c>
      <c r="B51" s="193">
        <v>101.3</v>
      </c>
    </row>
    <row r="52" spans="1:2" ht="13">
      <c r="A52" s="61">
        <v>42401</v>
      </c>
      <c r="B52" s="193">
        <v>103.1</v>
      </c>
    </row>
    <row r="53" spans="1:2" ht="13">
      <c r="A53" s="61">
        <v>42430</v>
      </c>
      <c r="B53" s="193">
        <v>102.5</v>
      </c>
    </row>
    <row r="54" spans="1:2" ht="13">
      <c r="A54" s="61">
        <v>42461</v>
      </c>
      <c r="B54" s="193">
        <v>101.9</v>
      </c>
    </row>
    <row r="55" spans="1:2" ht="13">
      <c r="A55" s="61">
        <v>42736</v>
      </c>
      <c r="B55" s="193">
        <v>104.3</v>
      </c>
    </row>
    <row r="56" spans="1:2" ht="13">
      <c r="A56" s="61">
        <v>42767</v>
      </c>
      <c r="B56" s="193">
        <v>103.3</v>
      </c>
    </row>
    <row r="57" spans="1:2" ht="13">
      <c r="A57" s="61">
        <v>42795</v>
      </c>
      <c r="B57" s="193">
        <v>103.9</v>
      </c>
    </row>
    <row r="58" spans="1:2" ht="13">
      <c r="A58" s="61">
        <v>42826</v>
      </c>
      <c r="B58" s="193">
        <v>104.4</v>
      </c>
    </row>
    <row r="59" spans="1:2" ht="13">
      <c r="A59" s="61">
        <v>43101</v>
      </c>
      <c r="B59" s="193">
        <v>104.6</v>
      </c>
    </row>
    <row r="60" spans="1:2" ht="13">
      <c r="A60" s="61">
        <v>43132</v>
      </c>
      <c r="B60" s="193">
        <v>104.9</v>
      </c>
    </row>
    <row r="61" spans="1:2" ht="13">
      <c r="A61" s="61">
        <v>43160</v>
      </c>
      <c r="B61" s="193">
        <v>105.1</v>
      </c>
    </row>
    <row r="62" spans="1:2" ht="13">
      <c r="A62" s="61">
        <v>43191</v>
      </c>
      <c r="B62" s="193">
        <v>105.1</v>
      </c>
    </row>
    <row r="63" spans="1:2" ht="13">
      <c r="A63" s="61">
        <v>43466</v>
      </c>
      <c r="B63" s="191">
        <v>105.3</v>
      </c>
    </row>
    <row r="64" spans="1:2" ht="13">
      <c r="A64" s="61">
        <v>43497</v>
      </c>
      <c r="B64" s="191">
        <v>104.9</v>
      </c>
    </row>
    <row r="65" spans="1:1" ht="13">
      <c r="A65" s="61">
        <v>43525</v>
      </c>
    </row>
    <row r="66" spans="1:1" ht="13">
      <c r="A66" s="61">
        <v>43556</v>
      </c>
    </row>
    <row r="67" spans="1:1" ht="14">
      <c r="A67" s="78"/>
    </row>
    <row r="68" spans="1:1" ht="14">
      <c r="A68" s="78"/>
    </row>
    <row r="69" spans="1:1" ht="14">
      <c r="A69" s="78"/>
    </row>
    <row r="70" spans="1:1" ht="14">
      <c r="A70" s="78"/>
    </row>
    <row r="71" spans="1:1" ht="14">
      <c r="A71" s="78"/>
    </row>
    <row r="72" spans="1:1" ht="14">
      <c r="A72" s="78"/>
    </row>
    <row r="73" spans="1:1" ht="14">
      <c r="A73" s="78"/>
    </row>
    <row r="74" spans="1:1" ht="14">
      <c r="A74" s="78"/>
    </row>
    <row r="75" spans="1:1" ht="14">
      <c r="A75" s="78"/>
    </row>
    <row r="76" spans="1:1" ht="14">
      <c r="A76" s="78"/>
    </row>
    <row r="77" spans="1:1" ht="14">
      <c r="A77" s="78"/>
    </row>
    <row r="78" spans="1:1" ht="14">
      <c r="A78" s="78"/>
    </row>
    <row r="79" spans="1:1" ht="14">
      <c r="A79" s="78"/>
    </row>
    <row r="80" spans="1:1" ht="14">
      <c r="A80" s="78"/>
    </row>
    <row r="81" spans="1:2" ht="14">
      <c r="A81" s="78"/>
      <c r="B81" s="193"/>
    </row>
    <row r="82" spans="1:2" ht="14">
      <c r="A82" s="78"/>
      <c r="B82" s="193"/>
    </row>
    <row r="83" spans="1:2" ht="14">
      <c r="A83" s="78"/>
      <c r="B83" s="193"/>
    </row>
    <row r="84" spans="1:2" ht="14">
      <c r="A84" s="78"/>
      <c r="B84" s="193"/>
    </row>
    <row r="85" spans="1:2" ht="14">
      <c r="A85" s="78"/>
      <c r="B85" s="193"/>
    </row>
    <row r="86" spans="1:2" ht="14">
      <c r="A86" s="78"/>
      <c r="B86" s="193"/>
    </row>
    <row r="87" spans="1:2" ht="14">
      <c r="A87" s="78"/>
      <c r="B87" s="193"/>
    </row>
    <row r="88" spans="1:2" ht="14">
      <c r="A88" s="78"/>
      <c r="B88" s="193"/>
    </row>
    <row r="89" spans="1:2" ht="14">
      <c r="A89" s="78"/>
      <c r="B89" s="193"/>
    </row>
    <row r="90" spans="1:2" ht="14">
      <c r="A90" s="78"/>
    </row>
    <row r="91" spans="1:2" ht="14">
      <c r="A91" s="78"/>
    </row>
    <row r="92" spans="1:2" ht="14">
      <c r="A92" s="78"/>
    </row>
    <row r="93" spans="1:2" ht="14">
      <c r="A93" s="78"/>
    </row>
    <row r="94" spans="1:2" ht="14">
      <c r="A94" s="78"/>
    </row>
    <row r="95" spans="1:2" ht="14">
      <c r="A95" s="78"/>
    </row>
    <row r="96" spans="1:2" ht="14">
      <c r="A96" s="78"/>
    </row>
    <row r="97" spans="1:2" ht="14">
      <c r="A97" s="78"/>
    </row>
    <row r="98" spans="1:2" ht="14">
      <c r="A98" s="78"/>
    </row>
    <row r="99" spans="1:2" ht="14">
      <c r="A99" s="78"/>
    </row>
    <row r="100" spans="1:2" ht="14">
      <c r="A100" s="78"/>
    </row>
    <row r="101" spans="1:2" ht="14">
      <c r="A101" s="78"/>
    </row>
    <row r="102" spans="1:2" ht="14">
      <c r="A102" s="78"/>
    </row>
    <row r="103" spans="1:2" ht="14">
      <c r="A103" s="78"/>
    </row>
    <row r="104" spans="1:2" ht="14">
      <c r="A104" s="78"/>
    </row>
    <row r="105" spans="1:2" ht="14">
      <c r="A105" s="78"/>
    </row>
    <row r="106" spans="1:2" ht="14">
      <c r="A106" s="78"/>
    </row>
    <row r="107" spans="1:2" ht="14">
      <c r="A107" s="78"/>
    </row>
    <row r="108" spans="1:2" ht="14">
      <c r="A108" s="78"/>
      <c r="B108" s="193"/>
    </row>
    <row r="109" spans="1:2" ht="14">
      <c r="A109" s="78"/>
      <c r="B109" s="193"/>
    </row>
    <row r="110" spans="1:2" ht="14">
      <c r="A110" s="78"/>
      <c r="B110" s="193"/>
    </row>
    <row r="111" spans="1:2" ht="14">
      <c r="A111" s="78"/>
      <c r="B111" s="193"/>
    </row>
    <row r="112" spans="1:2" ht="14">
      <c r="A112" s="78"/>
      <c r="B112" s="193"/>
    </row>
    <row r="113" spans="1:2" ht="14">
      <c r="A113" s="78"/>
      <c r="B113" s="193"/>
    </row>
    <row r="114" spans="1:2" ht="14">
      <c r="A114" s="78"/>
      <c r="B114" s="193"/>
    </row>
    <row r="115" spans="1:2" ht="14">
      <c r="A115" s="78"/>
      <c r="B115" s="193"/>
    </row>
    <row r="116" spans="1:2" ht="14">
      <c r="A116" s="78"/>
    </row>
    <row r="117" spans="1:2" ht="14">
      <c r="A117" s="78"/>
    </row>
    <row r="118" spans="1:2" ht="14">
      <c r="A118" s="78"/>
    </row>
    <row r="119" spans="1:2" ht="14">
      <c r="A119" s="78"/>
    </row>
    <row r="120" spans="1:2" ht="14">
      <c r="A120" s="78"/>
    </row>
    <row r="121" spans="1:2" ht="14">
      <c r="A121" s="78"/>
    </row>
    <row r="122" spans="1:2" ht="14">
      <c r="A122" s="78"/>
    </row>
    <row r="123" spans="1:2" ht="14">
      <c r="A123" s="78"/>
    </row>
    <row r="124" spans="1:2" ht="14">
      <c r="A124" s="78"/>
    </row>
    <row r="125" spans="1:2" ht="14">
      <c r="A125" s="78"/>
    </row>
    <row r="126" spans="1:2" ht="14">
      <c r="A126" s="78"/>
    </row>
    <row r="127" spans="1:2" ht="14">
      <c r="A127" s="78"/>
    </row>
    <row r="128" spans="1:2" ht="14">
      <c r="A128" s="78"/>
    </row>
    <row r="129" spans="1:2" ht="14">
      <c r="A129" s="78"/>
    </row>
    <row r="130" spans="1:2" ht="14">
      <c r="A130" s="78"/>
    </row>
    <row r="131" spans="1:2" ht="14">
      <c r="A131" s="78"/>
    </row>
    <row r="132" spans="1:2" ht="14">
      <c r="A132" s="78"/>
      <c r="B132" s="193"/>
    </row>
    <row r="133" spans="1:2" ht="14">
      <c r="A133" s="78"/>
      <c r="B133" s="193"/>
    </row>
    <row r="134" spans="1:2" ht="14">
      <c r="A134" s="78"/>
      <c r="B134" s="193"/>
    </row>
    <row r="135" spans="1:2" ht="14">
      <c r="A135" s="78"/>
      <c r="B135" s="193"/>
    </row>
    <row r="136" spans="1:2" ht="14">
      <c r="A136" s="78"/>
      <c r="B136" s="193"/>
    </row>
    <row r="137" spans="1:2" ht="14">
      <c r="A137" s="78"/>
      <c r="B137" s="193"/>
    </row>
    <row r="138" spans="1:2" ht="14">
      <c r="A138" s="78"/>
      <c r="B138" s="193"/>
    </row>
    <row r="139" spans="1:2" ht="14">
      <c r="A139" s="78"/>
      <c r="B139" s="193"/>
    </row>
    <row r="140" spans="1:2" ht="14">
      <c r="A140" s="78"/>
      <c r="B140" s="193"/>
    </row>
    <row r="141" spans="1:2" ht="14">
      <c r="A141" s="78"/>
      <c r="B141" s="193"/>
    </row>
    <row r="142" spans="1:2" ht="14">
      <c r="A142" s="78"/>
      <c r="B142" s="193"/>
    </row>
    <row r="143" spans="1:2" ht="14">
      <c r="A143" s="78"/>
      <c r="B143" s="193"/>
    </row>
    <row r="144" spans="1:2" ht="14">
      <c r="A144" s="78"/>
      <c r="B144" s="193"/>
    </row>
    <row r="145" spans="1:1" ht="14">
      <c r="A145" s="78"/>
    </row>
    <row r="146" spans="1:1" ht="14">
      <c r="A146" s="78"/>
    </row>
    <row r="147" spans="1:1" ht="14">
      <c r="A147" s="78"/>
    </row>
    <row r="148" spans="1:1" ht="14">
      <c r="A148" s="78"/>
    </row>
    <row r="149" spans="1:1" ht="14">
      <c r="A149" s="78"/>
    </row>
    <row r="150" spans="1:1" ht="14">
      <c r="A150" s="78"/>
    </row>
    <row r="151" spans="1:1" ht="14">
      <c r="A151" s="78"/>
    </row>
    <row r="152" spans="1:1" ht="14">
      <c r="A152" s="78"/>
    </row>
    <row r="153" spans="1:1" ht="14">
      <c r="A153" s="78"/>
    </row>
    <row r="154" spans="1:1" ht="14">
      <c r="A154" s="78"/>
    </row>
    <row r="155" spans="1:1" ht="14">
      <c r="A155" s="78"/>
    </row>
    <row r="156" spans="1:1" ht="14">
      <c r="A156" s="78"/>
    </row>
    <row r="157" spans="1:1" ht="14">
      <c r="A157" s="78"/>
    </row>
    <row r="158" spans="1:1" ht="14">
      <c r="A158" s="78"/>
    </row>
    <row r="159" spans="1:1" ht="14">
      <c r="A159" s="78"/>
    </row>
    <row r="160" spans="1:1" ht="14">
      <c r="A160" s="78"/>
    </row>
    <row r="161" spans="1:1" ht="14">
      <c r="A161" s="78"/>
    </row>
    <row r="162" spans="1:1" ht="14">
      <c r="A162" s="78"/>
    </row>
    <row r="163" spans="1:1" ht="14">
      <c r="A163" s="78"/>
    </row>
    <row r="164" spans="1:1" ht="14">
      <c r="A164" s="78"/>
    </row>
    <row r="165" spans="1:1" ht="14">
      <c r="A165" s="78"/>
    </row>
    <row r="166" spans="1:1" ht="14">
      <c r="A166" s="78"/>
    </row>
    <row r="167" spans="1:1" ht="14">
      <c r="A167" s="78"/>
    </row>
    <row r="168" spans="1:1" ht="14">
      <c r="A168" s="78"/>
    </row>
    <row r="169" spans="1:1" ht="14">
      <c r="A169" s="78"/>
    </row>
    <row r="170" spans="1:1" ht="14">
      <c r="A170" s="78"/>
    </row>
  </sheetData>
  <hyperlinks>
    <hyperlink ref="H1" r:id="rId1" xr:uid="{00000000-0004-0000-08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1001"/>
  <sheetViews>
    <sheetView workbookViewId="0">
      <pane ySplit="2" topLeftCell="A158" activePane="bottomLeft" state="frozen"/>
      <selection pane="bottomLeft" activeCell="G1" sqref="G1"/>
    </sheetView>
  </sheetViews>
  <sheetFormatPr baseColWidth="10" defaultColWidth="14.5" defaultRowHeight="15.75" customHeight="1"/>
  <cols>
    <col min="1" max="1" width="15.83203125" style="264" bestFit="1" customWidth="1"/>
    <col min="2" max="2" width="21.83203125" style="191" customWidth="1"/>
    <col min="3" max="3" width="28.1640625" customWidth="1"/>
    <col min="4" max="4" width="8.5" customWidth="1"/>
    <col min="5" max="5" width="31.83203125" customWidth="1"/>
    <col min="7" max="7" width="24.5" customWidth="1"/>
  </cols>
  <sheetData>
    <row r="1" spans="1:28" ht="15.75" customHeight="1">
      <c r="A1" s="260"/>
      <c r="B1" s="197"/>
      <c r="C1" s="53" t="s">
        <v>171</v>
      </c>
      <c r="D1" s="54"/>
      <c r="E1" s="55"/>
      <c r="F1" s="56"/>
      <c r="G1" s="243" t="s">
        <v>1026</v>
      </c>
      <c r="H1" s="54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.75" customHeight="1">
      <c r="A2" s="261" t="s">
        <v>181</v>
      </c>
      <c r="B2" s="198" t="s">
        <v>185</v>
      </c>
      <c r="C2" s="57"/>
      <c r="D2" s="57" t="s">
        <v>173</v>
      </c>
      <c r="E2" s="75" t="s">
        <v>190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5.75" customHeight="1">
      <c r="A3" s="262" t="s">
        <v>250</v>
      </c>
      <c r="B3" s="199"/>
      <c r="C3" s="78"/>
      <c r="D3" s="78" t="s">
        <v>251</v>
      </c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5.75" customHeight="1">
      <c r="A4" s="262">
        <v>37987</v>
      </c>
      <c r="B4" s="199">
        <v>6.6</v>
      </c>
      <c r="C4" s="78"/>
      <c r="D4" s="78">
        <v>1995</v>
      </c>
      <c r="E4" s="82">
        <v>28.199999999999989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15.75" customHeight="1">
      <c r="A5" s="262">
        <v>38018</v>
      </c>
      <c r="B5" s="199">
        <v>7.1</v>
      </c>
      <c r="C5" s="78"/>
      <c r="D5" s="78">
        <v>1996</v>
      </c>
      <c r="E5" s="84">
        <v>23.599999999999994</v>
      </c>
      <c r="F5" s="8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15.75" customHeight="1">
      <c r="A6" s="262">
        <v>38047</v>
      </c>
      <c r="B6" s="199">
        <v>6.7</v>
      </c>
      <c r="C6" s="78"/>
      <c r="D6" s="78">
        <v>1997</v>
      </c>
      <c r="E6" s="84">
        <v>18.299999999999997</v>
      </c>
      <c r="F6" s="8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ht="15.75" customHeight="1">
      <c r="A7" s="262">
        <v>38078</v>
      </c>
      <c r="B7" s="199">
        <v>6.9</v>
      </c>
      <c r="C7" s="78"/>
      <c r="D7" s="78">
        <v>1998</v>
      </c>
      <c r="E7" s="84">
        <v>14.299999999999997</v>
      </c>
      <c r="F7" s="8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15.75" customHeight="1">
      <c r="A8" s="262">
        <v>38108</v>
      </c>
      <c r="B8" s="199">
        <v>7.7</v>
      </c>
      <c r="C8" s="78"/>
      <c r="D8" s="78">
        <v>1999</v>
      </c>
      <c r="E8" s="84">
        <v>10</v>
      </c>
      <c r="F8" s="8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8" ht="15.75" customHeight="1">
      <c r="A9" s="262">
        <v>38139</v>
      </c>
      <c r="B9" s="199">
        <v>7.4</v>
      </c>
      <c r="C9" s="78"/>
      <c r="D9" s="78">
        <v>2000</v>
      </c>
      <c r="E9" s="84">
        <v>9.7999999999999972</v>
      </c>
      <c r="F9" s="83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1:28" ht="15.75" customHeight="1">
      <c r="A10" s="262">
        <v>38169</v>
      </c>
      <c r="B10" s="199">
        <v>7.2</v>
      </c>
      <c r="C10" s="78"/>
      <c r="D10" s="78">
        <v>2001</v>
      </c>
      <c r="E10" s="84">
        <v>9.2000000000000028</v>
      </c>
      <c r="F10" s="83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28" ht="15.75" customHeight="1">
      <c r="A11" s="262">
        <v>38200</v>
      </c>
      <c r="B11" s="199">
        <v>7.2</v>
      </c>
      <c r="C11" s="78"/>
      <c r="D11" s="78">
        <v>2002</v>
      </c>
      <c r="E11" s="84">
        <v>5.2999999999999972</v>
      </c>
      <c r="F11" s="83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ht="15.75" customHeight="1">
      <c r="A12" s="262">
        <v>38231</v>
      </c>
      <c r="B12" s="199">
        <v>6.6</v>
      </c>
      <c r="C12" s="78"/>
      <c r="D12" s="78">
        <v>2003</v>
      </c>
      <c r="E12" s="84">
        <v>4.7000000000000028</v>
      </c>
      <c r="F12" s="83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ht="15.75" customHeight="1">
      <c r="A13" s="262">
        <v>38261</v>
      </c>
      <c r="B13" s="199">
        <v>6.3</v>
      </c>
      <c r="C13" s="78"/>
      <c r="D13" s="78">
        <v>2004</v>
      </c>
      <c r="E13" s="84">
        <v>6.7999999999999972</v>
      </c>
      <c r="F13" s="83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ht="15.75" customHeight="1">
      <c r="A14" s="262">
        <v>38292</v>
      </c>
      <c r="B14" s="199">
        <v>5.8</v>
      </c>
      <c r="C14" s="78"/>
      <c r="D14" s="78">
        <v>2005</v>
      </c>
      <c r="E14" s="84">
        <v>3.5999999999999943</v>
      </c>
      <c r="F14" s="83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ht="15.75" customHeight="1">
      <c r="A15" s="262">
        <v>38322</v>
      </c>
      <c r="B15" s="199">
        <v>5.5</v>
      </c>
      <c r="C15" s="78"/>
      <c r="D15" s="78">
        <v>2006</v>
      </c>
      <c r="E15" s="84">
        <v>3.9000000000000057</v>
      </c>
      <c r="F15" s="83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1:28" ht="15.75" customHeight="1">
      <c r="A16" s="262">
        <v>38353</v>
      </c>
      <c r="B16" s="199">
        <v>4</v>
      </c>
      <c r="C16" s="78"/>
      <c r="D16" s="78">
        <v>2007</v>
      </c>
      <c r="E16" s="84">
        <v>8</v>
      </c>
      <c r="F16" s="83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8" ht="15.75" customHeight="1">
      <c r="A17" s="262">
        <v>38384</v>
      </c>
      <c r="B17" s="199">
        <v>3.2</v>
      </c>
      <c r="C17" s="78"/>
      <c r="D17" s="78">
        <v>2008</v>
      </c>
      <c r="E17" s="84">
        <v>6.0999999999999943</v>
      </c>
      <c r="F17" s="83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ht="15.75" customHeight="1">
      <c r="A18" s="262">
        <v>38412</v>
      </c>
      <c r="B18" s="199">
        <v>3.4</v>
      </c>
      <c r="C18" s="78"/>
      <c r="D18" s="78">
        <v>2009</v>
      </c>
      <c r="E18" s="84">
        <v>4.2000000000000028</v>
      </c>
      <c r="F18" s="83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ht="15.75" customHeight="1">
      <c r="A19" s="262">
        <v>38443</v>
      </c>
      <c r="B19" s="199">
        <v>3.9</v>
      </c>
      <c r="C19" s="78"/>
      <c r="D19" s="78">
        <v>2010</v>
      </c>
      <c r="E19" s="84">
        <v>4.9000000000000057</v>
      </c>
      <c r="F19" s="83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28" ht="15.75" customHeight="1">
      <c r="A20" s="262">
        <v>38473</v>
      </c>
      <c r="B20" s="199">
        <v>3.5</v>
      </c>
      <c r="C20" s="78"/>
      <c r="D20" s="78">
        <v>2011</v>
      </c>
      <c r="E20" s="84">
        <v>3.9000000000000057</v>
      </c>
      <c r="F20" s="83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ht="15.75" customHeight="1">
      <c r="A21" s="262">
        <v>38504</v>
      </c>
      <c r="B21" s="199">
        <v>3.8</v>
      </c>
      <c r="C21" s="78"/>
      <c r="D21" s="78">
        <v>2012</v>
      </c>
      <c r="E21" s="84">
        <v>5.7000000000000028</v>
      </c>
      <c r="F21" s="83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1:28" ht="15.75" customHeight="1">
      <c r="A22" s="262">
        <v>38534</v>
      </c>
      <c r="B22" s="199">
        <v>3.7</v>
      </c>
      <c r="C22" s="78"/>
      <c r="D22" s="78">
        <v>2013</v>
      </c>
      <c r="E22" s="84">
        <v>1.7000000000000028</v>
      </c>
      <c r="F22" s="83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1:28" ht="15.75" customHeight="1">
      <c r="A23" s="262">
        <v>38565</v>
      </c>
      <c r="B23" s="199">
        <v>3.5</v>
      </c>
      <c r="C23" s="78"/>
      <c r="D23" s="78">
        <v>2014</v>
      </c>
      <c r="E23" s="84">
        <v>-0.20000000000000284</v>
      </c>
      <c r="F23" s="83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ht="15.75" customHeight="1">
      <c r="A24" s="262">
        <v>38596</v>
      </c>
      <c r="B24" s="199">
        <v>3.7</v>
      </c>
      <c r="C24" s="78"/>
      <c r="D24" s="78">
        <v>2015</v>
      </c>
      <c r="E24" s="84">
        <v>-9.9999999999994316E-2</v>
      </c>
      <c r="F24" s="8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ht="15.75" customHeight="1">
      <c r="A25" s="262">
        <v>38626</v>
      </c>
      <c r="B25" s="199">
        <v>3.2</v>
      </c>
      <c r="C25" s="78"/>
      <c r="D25" s="78">
        <v>2016</v>
      </c>
      <c r="E25" s="84">
        <v>0.40000000000000568</v>
      </c>
      <c r="F25" s="83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28" ht="14">
      <c r="A26" s="262">
        <v>38657</v>
      </c>
      <c r="B26" s="199">
        <v>3.3</v>
      </c>
      <c r="C26" s="78"/>
      <c r="D26" s="78">
        <v>2017</v>
      </c>
      <c r="E26" s="84">
        <v>2.4000000000000057</v>
      </c>
      <c r="F26" s="83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8" ht="14">
      <c r="A27" s="262">
        <v>38687</v>
      </c>
      <c r="B27" s="199">
        <v>3.3</v>
      </c>
      <c r="C27" s="78"/>
      <c r="D27" s="78">
        <v>2018</v>
      </c>
      <c r="E27" s="84">
        <v>2.7999999999999972</v>
      </c>
      <c r="F27" s="83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ht="14">
      <c r="A28" s="262">
        <v>38718</v>
      </c>
      <c r="B28" s="199">
        <v>2.7</v>
      </c>
      <c r="C28" s="78"/>
      <c r="D28" s="78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ht="14">
      <c r="A29" s="262">
        <v>38749</v>
      </c>
      <c r="B29" s="199">
        <v>2.5</v>
      </c>
      <c r="C29" s="78"/>
      <c r="D29" s="78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ht="14">
      <c r="A30" s="262">
        <v>38777</v>
      </c>
      <c r="B30" s="199">
        <v>2.2999999999999998</v>
      </c>
      <c r="C30" s="78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ht="14">
      <c r="A31" s="262">
        <v>38808</v>
      </c>
      <c r="B31" s="199">
        <v>2.2999999999999998</v>
      </c>
      <c r="C31" s="78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ht="14">
      <c r="A32" s="262">
        <v>38838</v>
      </c>
      <c r="B32" s="199">
        <v>2.8</v>
      </c>
      <c r="C32" s="78"/>
      <c r="D32" s="78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ht="14">
      <c r="A33" s="262">
        <v>38869</v>
      </c>
      <c r="B33" s="199">
        <v>2.7</v>
      </c>
      <c r="C33" s="78"/>
      <c r="D33" s="78"/>
      <c r="E33" s="79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ht="14">
      <c r="A34" s="262">
        <v>38899</v>
      </c>
      <c r="B34" s="199">
        <v>3</v>
      </c>
      <c r="C34" s="78"/>
      <c r="D34" s="78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ht="14">
      <c r="A35" s="262">
        <v>38930</v>
      </c>
      <c r="B35" s="199">
        <v>3.5</v>
      </c>
      <c r="C35" s="78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ht="14">
      <c r="A36" s="262">
        <v>38961</v>
      </c>
      <c r="B36" s="199">
        <v>5.9</v>
      </c>
      <c r="C36" s="78"/>
      <c r="D36" s="78"/>
      <c r="E36" s="7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ht="14">
      <c r="A37" s="262">
        <v>38991</v>
      </c>
      <c r="B37" s="199">
        <v>6.3</v>
      </c>
      <c r="C37" s="78"/>
      <c r="D37" s="78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ht="14">
      <c r="A38" s="262">
        <v>39022</v>
      </c>
      <c r="B38" s="199">
        <v>6.4</v>
      </c>
      <c r="C38" s="78"/>
      <c r="D38" s="78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ht="14">
      <c r="A39" s="262">
        <v>39052</v>
      </c>
      <c r="B39" s="199">
        <v>6.5</v>
      </c>
      <c r="C39" s="78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ht="14">
      <c r="A40" s="262">
        <v>39083</v>
      </c>
      <c r="B40" s="199">
        <v>7.8</v>
      </c>
      <c r="C40" s="78"/>
      <c r="D40" s="78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ht="14">
      <c r="A41" s="262">
        <v>39114</v>
      </c>
      <c r="B41" s="199">
        <v>8.8000000000000007</v>
      </c>
      <c r="C41" s="78"/>
      <c r="D41" s="78"/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ht="14">
      <c r="A42" s="262">
        <v>39142</v>
      </c>
      <c r="B42" s="199">
        <v>9</v>
      </c>
      <c r="C42" s="78"/>
      <c r="D42" s="78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4">
      <c r="A43" s="262">
        <v>39173</v>
      </c>
      <c r="B43" s="199">
        <v>8.8000000000000007</v>
      </c>
      <c r="C43" s="78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ht="14">
      <c r="A44" s="262">
        <v>39203</v>
      </c>
      <c r="B44" s="199">
        <v>8.5</v>
      </c>
      <c r="C44" s="78"/>
      <c r="D44" s="78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ht="14">
      <c r="A45" s="262">
        <v>39234</v>
      </c>
      <c r="B45" s="199">
        <v>8.6</v>
      </c>
      <c r="C45" s="78"/>
      <c r="D45" s="78"/>
      <c r="E45" s="7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ht="14">
      <c r="A46" s="262">
        <v>39264</v>
      </c>
      <c r="B46" s="199">
        <v>8.4</v>
      </c>
      <c r="C46" s="78"/>
      <c r="D46" s="78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ht="14">
      <c r="A47" s="262">
        <v>39295</v>
      </c>
      <c r="B47" s="199">
        <v>8.3000000000000007</v>
      </c>
      <c r="C47" s="78"/>
      <c r="D47" s="78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ht="14">
      <c r="A48" s="262">
        <v>39326</v>
      </c>
      <c r="B48" s="199">
        <v>6.4</v>
      </c>
      <c r="C48" s="78"/>
      <c r="D48" s="78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ht="14">
      <c r="A49" s="262">
        <v>39356</v>
      </c>
      <c r="B49" s="199">
        <v>6.7</v>
      </c>
      <c r="C49" s="78"/>
      <c r="D49" s="78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ht="14">
      <c r="A50" s="262">
        <v>39387</v>
      </c>
      <c r="B50" s="199">
        <v>7.1</v>
      </c>
      <c r="C50" s="78"/>
      <c r="D50" s="78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ht="14">
      <c r="A51" s="262">
        <v>39417</v>
      </c>
      <c r="B51" s="199">
        <v>7.4</v>
      </c>
      <c r="C51" s="78"/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ht="14">
      <c r="A52" s="262">
        <v>39448</v>
      </c>
      <c r="B52" s="199">
        <v>7.1</v>
      </c>
      <c r="C52" s="78"/>
      <c r="D52" s="78"/>
      <c r="E52" s="7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ht="14">
      <c r="A53" s="262">
        <v>39479</v>
      </c>
      <c r="B53" s="199">
        <v>6.9</v>
      </c>
      <c r="C53" s="78"/>
      <c r="D53" s="78"/>
      <c r="E53" s="7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ht="14">
      <c r="A54" s="262">
        <v>39508</v>
      </c>
      <c r="B54" s="199">
        <v>6.7</v>
      </c>
      <c r="C54" s="78"/>
      <c r="D54" s="78"/>
      <c r="E54" s="7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ht="14">
      <c r="A55" s="262">
        <v>39539</v>
      </c>
      <c r="B55" s="199">
        <v>6.6</v>
      </c>
      <c r="C55" s="78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ht="14">
      <c r="A56" s="262">
        <v>39569</v>
      </c>
      <c r="B56" s="199">
        <v>6.9</v>
      </c>
      <c r="C56" s="78"/>
      <c r="D56" s="78"/>
      <c r="E56" s="79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ht="14">
      <c r="A57" s="262">
        <v>39600</v>
      </c>
      <c r="B57" s="199">
        <v>6.7</v>
      </c>
      <c r="C57" s="78"/>
      <c r="D57" s="78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14">
      <c r="A58" s="262">
        <v>39630</v>
      </c>
      <c r="B58" s="199">
        <v>6.7</v>
      </c>
      <c r="C58" s="78"/>
      <c r="D58" s="78"/>
      <c r="E58" s="79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ht="14">
      <c r="A59" s="262">
        <v>39661</v>
      </c>
      <c r="B59" s="199">
        <v>6.5</v>
      </c>
      <c r="C59" s="78"/>
      <c r="D59" s="78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14">
      <c r="A60" s="262">
        <v>39692</v>
      </c>
      <c r="B60" s="199">
        <v>5.7</v>
      </c>
      <c r="C60" s="78"/>
      <c r="D60" s="78"/>
      <c r="E60" s="7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</row>
    <row r="61" spans="1:28" ht="14">
      <c r="A61" s="262">
        <v>39722</v>
      </c>
      <c r="B61" s="199">
        <v>5.0999999999999996</v>
      </c>
      <c r="C61" s="78"/>
      <c r="D61" s="78"/>
      <c r="E61" s="7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</row>
    <row r="62" spans="1:28" ht="14">
      <c r="A62" s="262">
        <v>39753</v>
      </c>
      <c r="B62" s="199">
        <v>4.2</v>
      </c>
      <c r="C62" s="78"/>
      <c r="D62" s="78"/>
      <c r="E62" s="79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</row>
    <row r="63" spans="1:28" ht="14">
      <c r="A63" s="262">
        <v>39783</v>
      </c>
      <c r="B63" s="199">
        <v>3.5</v>
      </c>
      <c r="C63" s="78"/>
      <c r="D63" s="78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</row>
    <row r="64" spans="1:28" ht="14">
      <c r="A64" s="262">
        <v>39814</v>
      </c>
      <c r="B64" s="199">
        <v>3.1</v>
      </c>
      <c r="C64" s="78"/>
      <c r="D64" s="78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</row>
    <row r="65" spans="1:28" ht="14">
      <c r="A65" s="262">
        <v>39845</v>
      </c>
      <c r="B65" s="199">
        <v>3</v>
      </c>
      <c r="C65" s="78"/>
      <c r="D65" s="78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</row>
    <row r="66" spans="1:28" ht="14">
      <c r="A66" s="262">
        <v>39873</v>
      </c>
      <c r="B66" s="199">
        <v>2.9</v>
      </c>
      <c r="C66" s="78"/>
      <c r="D66" s="78"/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</row>
    <row r="67" spans="1:28" ht="14">
      <c r="A67" s="262">
        <v>39904</v>
      </c>
      <c r="B67" s="199">
        <v>3.4</v>
      </c>
      <c r="C67" s="78"/>
      <c r="D67" s="78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1:28" ht="14">
      <c r="A68" s="262">
        <v>39934</v>
      </c>
      <c r="B68" s="199">
        <v>3.8</v>
      </c>
      <c r="C68" s="78"/>
      <c r="D68" s="78"/>
      <c r="E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ht="14">
      <c r="A69" s="262">
        <v>39965</v>
      </c>
      <c r="B69" s="199">
        <v>3.7</v>
      </c>
      <c r="C69" s="78"/>
      <c r="D69" s="78"/>
      <c r="E69" s="79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ht="14">
      <c r="A70" s="262">
        <v>39995</v>
      </c>
      <c r="B70" s="199">
        <v>5.0999999999999996</v>
      </c>
      <c r="C70" s="78"/>
      <c r="D70" s="78"/>
      <c r="E70" s="79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ht="14">
      <c r="A71" s="262">
        <v>40026</v>
      </c>
      <c r="B71" s="199">
        <v>5</v>
      </c>
      <c r="C71" s="78"/>
      <c r="D71" s="78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ht="14">
      <c r="A72" s="262">
        <v>40057</v>
      </c>
      <c r="B72" s="199">
        <v>4.9000000000000004</v>
      </c>
      <c r="C72" s="78"/>
      <c r="D72" s="78"/>
      <c r="E72" s="79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ht="14">
      <c r="A73" s="262">
        <v>40087</v>
      </c>
      <c r="B73" s="199">
        <v>4.7</v>
      </c>
      <c r="C73" s="78"/>
      <c r="D73" s="78"/>
      <c r="E73" s="7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ht="14">
      <c r="A74" s="262">
        <v>40118</v>
      </c>
      <c r="B74" s="199">
        <v>5.2</v>
      </c>
      <c r="C74" s="78"/>
      <c r="D74" s="78"/>
      <c r="E74" s="7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ht="14">
      <c r="A75" s="262">
        <v>40148</v>
      </c>
      <c r="B75" s="199">
        <v>5.6</v>
      </c>
      <c r="C75" s="78"/>
      <c r="D75" s="78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ht="14">
      <c r="A76" s="262">
        <v>40179</v>
      </c>
      <c r="B76" s="199">
        <v>6.4</v>
      </c>
      <c r="C76" s="78"/>
      <c r="D76" s="78"/>
      <c r="E76" s="7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ht="14">
      <c r="A77" s="262">
        <v>40210</v>
      </c>
      <c r="B77" s="199">
        <v>5.7</v>
      </c>
      <c r="C77" s="78"/>
      <c r="D77" s="78"/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ht="14">
      <c r="A78" s="262">
        <v>40238</v>
      </c>
      <c r="B78" s="199">
        <v>5.9</v>
      </c>
      <c r="C78" s="78"/>
      <c r="D78" s="78"/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ht="14">
      <c r="A79" s="262">
        <v>40269</v>
      </c>
      <c r="B79" s="199">
        <v>5.6</v>
      </c>
      <c r="C79" s="78"/>
      <c r="D79" s="78"/>
      <c r="E79" s="7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ht="14">
      <c r="A80" s="262">
        <v>40299</v>
      </c>
      <c r="B80" s="199">
        <v>5.0999999999999996</v>
      </c>
      <c r="C80" s="78"/>
      <c r="D80" s="78"/>
      <c r="E80" s="7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ht="14">
      <c r="A81" s="262">
        <v>40330</v>
      </c>
      <c r="B81" s="199">
        <v>5.3</v>
      </c>
      <c r="C81" s="78"/>
      <c r="D81" s="78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ht="14">
      <c r="A82" s="262">
        <v>40360</v>
      </c>
      <c r="B82" s="199">
        <v>4</v>
      </c>
      <c r="C82" s="78"/>
      <c r="D82" s="78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14">
      <c r="A83" s="262">
        <v>40391</v>
      </c>
      <c r="B83" s="199">
        <v>3.7</v>
      </c>
      <c r="C83" s="78"/>
      <c r="D83" s="78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</row>
    <row r="84" spans="1:28" ht="14">
      <c r="A84" s="262">
        <v>40422</v>
      </c>
      <c r="B84" s="199">
        <v>3.8</v>
      </c>
      <c r="C84" s="78"/>
      <c r="D84" s="78"/>
      <c r="E84" s="7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5" spans="1:28" ht="14">
      <c r="A85" s="262">
        <v>40452</v>
      </c>
      <c r="B85" s="199">
        <v>4.2</v>
      </c>
      <c r="C85" s="78"/>
      <c r="D85" s="78"/>
      <c r="E85" s="79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</row>
    <row r="86" spans="1:28" ht="14">
      <c r="A86" s="262">
        <v>40483</v>
      </c>
      <c r="B86" s="199">
        <v>4.2</v>
      </c>
      <c r="C86" s="78"/>
      <c r="D86" s="78"/>
      <c r="E86" s="79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</row>
    <row r="87" spans="1:28" ht="14">
      <c r="A87" s="262">
        <v>40513</v>
      </c>
      <c r="B87" s="199">
        <v>4.7</v>
      </c>
      <c r="C87" s="78"/>
      <c r="D87" s="78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</row>
    <row r="88" spans="1:28" ht="14">
      <c r="A88" s="262">
        <v>40544</v>
      </c>
      <c r="B88" s="199">
        <v>4</v>
      </c>
      <c r="C88" s="78"/>
      <c r="D88" s="78"/>
      <c r="E88" s="79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</row>
    <row r="89" spans="1:28" ht="14">
      <c r="A89" s="262">
        <v>40575</v>
      </c>
      <c r="B89" s="199">
        <v>4.0999999999999996</v>
      </c>
      <c r="C89" s="78"/>
      <c r="D89" s="78"/>
      <c r="E89" s="79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</row>
    <row r="90" spans="1:28" ht="14">
      <c r="A90" s="262">
        <v>40603</v>
      </c>
      <c r="B90" s="199">
        <v>4.5</v>
      </c>
      <c r="C90" s="78"/>
      <c r="D90" s="78"/>
      <c r="E90" s="7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</row>
    <row r="91" spans="1:28" ht="14">
      <c r="A91" s="262">
        <v>40634</v>
      </c>
      <c r="B91" s="199">
        <v>4.7</v>
      </c>
      <c r="C91" s="78"/>
      <c r="D91" s="78"/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</row>
    <row r="92" spans="1:28" ht="14">
      <c r="A92" s="262">
        <v>40664</v>
      </c>
      <c r="B92" s="199">
        <v>3.9</v>
      </c>
      <c r="C92" s="78"/>
      <c r="D92" s="78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</row>
    <row r="93" spans="1:28" ht="14">
      <c r="A93" s="262">
        <v>40695</v>
      </c>
      <c r="B93" s="199">
        <v>3.5</v>
      </c>
      <c r="C93" s="78"/>
      <c r="D93" s="78"/>
      <c r="E93" s="7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ht="14">
      <c r="A94" s="262">
        <v>40725</v>
      </c>
      <c r="B94" s="199">
        <v>3.1</v>
      </c>
      <c r="C94" s="78"/>
      <c r="D94" s="78"/>
      <c r="E94" s="79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ht="14">
      <c r="A95" s="262">
        <v>40756</v>
      </c>
      <c r="B95" s="199">
        <v>3.6</v>
      </c>
      <c r="C95" s="78"/>
      <c r="D95" s="78"/>
      <c r="E95" s="79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ht="14">
      <c r="A96" s="262">
        <v>40787</v>
      </c>
      <c r="B96" s="199">
        <v>3.6</v>
      </c>
      <c r="C96" s="78"/>
      <c r="D96" s="78"/>
      <c r="E96" s="79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ht="14">
      <c r="A97" s="262">
        <v>40817</v>
      </c>
      <c r="B97" s="199">
        <v>3.9</v>
      </c>
      <c r="C97" s="78"/>
      <c r="D97" s="78"/>
      <c r="E97" s="7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ht="14">
      <c r="A98" s="262">
        <v>40848</v>
      </c>
      <c r="B98" s="199">
        <v>4.3</v>
      </c>
      <c r="C98" s="78"/>
      <c r="D98" s="78"/>
      <c r="E98" s="7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ht="14">
      <c r="A99" s="262">
        <v>40878</v>
      </c>
      <c r="B99" s="199">
        <v>4.0999999999999996</v>
      </c>
      <c r="C99" s="78"/>
      <c r="D99" s="78"/>
      <c r="E99" s="7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ht="14">
      <c r="A100" s="262">
        <v>40909</v>
      </c>
      <c r="B100" s="199">
        <v>5.4</v>
      </c>
      <c r="C100" s="78"/>
      <c r="D100" s="78"/>
      <c r="E100" s="79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ht="14">
      <c r="A101" s="262">
        <v>40940</v>
      </c>
      <c r="B101" s="199">
        <v>5.9</v>
      </c>
      <c r="C101" s="78"/>
      <c r="D101" s="78"/>
      <c r="E101" s="7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ht="14">
      <c r="A102" s="262">
        <v>40969</v>
      </c>
      <c r="B102" s="199">
        <v>5.5</v>
      </c>
      <c r="C102" s="78"/>
      <c r="D102" s="78"/>
      <c r="E102" s="7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ht="14">
      <c r="A103" s="262">
        <v>41000</v>
      </c>
      <c r="B103" s="199">
        <v>5.7</v>
      </c>
      <c r="C103" s="78"/>
      <c r="D103" s="78"/>
      <c r="E103" s="7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ht="14">
      <c r="A104" s="262">
        <v>41030</v>
      </c>
      <c r="B104" s="199">
        <v>5.3</v>
      </c>
      <c r="C104" s="78"/>
      <c r="D104" s="78"/>
      <c r="E104" s="7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ht="14">
      <c r="A105" s="262">
        <v>41061</v>
      </c>
      <c r="B105" s="199">
        <v>5.6</v>
      </c>
      <c r="C105" s="78"/>
      <c r="D105" s="78"/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ht="14">
      <c r="A106" s="262">
        <v>41091</v>
      </c>
      <c r="B106" s="199">
        <v>5.8</v>
      </c>
      <c r="C106" s="78"/>
      <c r="D106" s="78"/>
      <c r="E106" s="79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ht="14">
      <c r="A107" s="262">
        <v>41122</v>
      </c>
      <c r="B107" s="199">
        <v>6</v>
      </c>
      <c r="C107" s="78"/>
      <c r="D107" s="78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ht="14">
      <c r="A108" s="262">
        <v>41153</v>
      </c>
      <c r="B108" s="199">
        <v>6.6</v>
      </c>
      <c r="C108" s="78"/>
      <c r="D108" s="78"/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ht="14">
      <c r="A109" s="262">
        <v>41183</v>
      </c>
      <c r="B109" s="199">
        <v>6</v>
      </c>
      <c r="C109" s="78"/>
      <c r="D109" s="78"/>
      <c r="E109" s="79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ht="14">
      <c r="A110" s="262">
        <v>41214</v>
      </c>
      <c r="B110" s="199">
        <v>5.2</v>
      </c>
      <c r="C110" s="78"/>
      <c r="D110" s="78"/>
      <c r="E110" s="79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ht="14">
      <c r="A111" s="262">
        <v>41244</v>
      </c>
      <c r="B111" s="199">
        <v>5</v>
      </c>
      <c r="C111" s="78"/>
      <c r="D111" s="78"/>
      <c r="E111" s="79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ht="14">
      <c r="A112" s="262">
        <v>41275</v>
      </c>
      <c r="B112" s="199">
        <v>3.7</v>
      </c>
      <c r="C112" s="78"/>
      <c r="D112" s="78"/>
      <c r="E112" s="79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ht="14">
      <c r="A113" s="262">
        <v>41306</v>
      </c>
      <c r="B113" s="199">
        <v>2.8</v>
      </c>
      <c r="C113" s="78"/>
      <c r="D113" s="78"/>
      <c r="E113" s="79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ht="14">
      <c r="A114" s="262">
        <v>41334</v>
      </c>
      <c r="B114" s="199">
        <v>2.2000000000000002</v>
      </c>
      <c r="C114" s="78"/>
      <c r="D114" s="78"/>
      <c r="E114" s="79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ht="14">
      <c r="A115" s="262">
        <v>41365</v>
      </c>
      <c r="B115" s="199">
        <v>1.7</v>
      </c>
      <c r="C115" s="78"/>
      <c r="D115" s="78"/>
      <c r="E115" s="79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ht="14">
      <c r="A116" s="262">
        <v>41395</v>
      </c>
      <c r="B116" s="199">
        <v>1.8</v>
      </c>
      <c r="C116" s="78"/>
      <c r="D116" s="78"/>
      <c r="E116" s="79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ht="14">
      <c r="A117" s="262">
        <v>41426</v>
      </c>
      <c r="B117" s="199">
        <v>1.9</v>
      </c>
      <c r="C117" s="78"/>
      <c r="D117" s="78"/>
      <c r="E117" s="79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ht="14">
      <c r="A118" s="262">
        <v>41456</v>
      </c>
      <c r="B118" s="199">
        <v>1.8</v>
      </c>
      <c r="C118" s="78"/>
      <c r="D118" s="78"/>
      <c r="E118" s="79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ht="14">
      <c r="A119" s="262">
        <v>41487</v>
      </c>
      <c r="B119" s="199">
        <v>1.3</v>
      </c>
      <c r="C119" s="78"/>
      <c r="D119" s="78"/>
      <c r="E119" s="79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ht="14">
      <c r="A120" s="262">
        <v>41518</v>
      </c>
      <c r="B120" s="199">
        <v>1.4</v>
      </c>
      <c r="C120" s="78"/>
      <c r="D120" s="78"/>
      <c r="E120" s="79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ht="14">
      <c r="A121" s="262">
        <v>41548</v>
      </c>
      <c r="B121" s="199">
        <v>0.9</v>
      </c>
      <c r="C121" s="78"/>
      <c r="D121" s="78"/>
      <c r="E121" s="79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ht="14">
      <c r="A122" s="262">
        <v>41579</v>
      </c>
      <c r="B122" s="199">
        <v>0.9</v>
      </c>
      <c r="C122" s="78"/>
      <c r="D122" s="78"/>
      <c r="E122" s="79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ht="14">
      <c r="A123" s="262">
        <v>41609</v>
      </c>
      <c r="B123" s="199">
        <v>0.4</v>
      </c>
      <c r="C123" s="78"/>
      <c r="D123" s="78"/>
      <c r="E123" s="79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14">
      <c r="A124" s="262">
        <v>41640</v>
      </c>
      <c r="B124" s="199">
        <v>-0.1</v>
      </c>
      <c r="C124" s="78"/>
      <c r="D124" s="78"/>
      <c r="E124" s="79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</row>
    <row r="125" spans="1:28" ht="14">
      <c r="A125" s="262">
        <v>41671</v>
      </c>
      <c r="B125" s="199">
        <v>0.1</v>
      </c>
      <c r="C125" s="78"/>
      <c r="D125" s="78"/>
      <c r="E125" s="79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</row>
    <row r="126" spans="1:28" ht="14">
      <c r="A126" s="262">
        <v>41699</v>
      </c>
      <c r="B126" s="199">
        <v>0.1</v>
      </c>
      <c r="C126" s="78"/>
      <c r="D126" s="78"/>
      <c r="E126" s="79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</row>
    <row r="127" spans="1:28" ht="14">
      <c r="A127" s="262">
        <v>41730</v>
      </c>
      <c r="B127" s="199">
        <v>-0.1</v>
      </c>
      <c r="C127" s="78"/>
      <c r="D127" s="78"/>
      <c r="E127" s="79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</row>
    <row r="128" spans="1:28" ht="14">
      <c r="A128" s="262">
        <v>41760</v>
      </c>
      <c r="B128" s="199">
        <v>-0.1</v>
      </c>
      <c r="C128" s="78"/>
      <c r="D128" s="78"/>
      <c r="E128" s="79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</row>
    <row r="129" spans="1:28" ht="14">
      <c r="A129" s="262">
        <v>41791</v>
      </c>
      <c r="B129" s="199">
        <v>-0.3</v>
      </c>
      <c r="C129" s="78"/>
      <c r="D129" s="78"/>
      <c r="E129" s="79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ht="14">
      <c r="A130" s="262">
        <v>41821</v>
      </c>
      <c r="B130" s="199">
        <v>0.1</v>
      </c>
      <c r="C130" s="78"/>
      <c r="D130" s="78"/>
      <c r="E130" s="79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ht="14">
      <c r="A131" s="262">
        <v>41852</v>
      </c>
      <c r="B131" s="199">
        <v>0.2</v>
      </c>
      <c r="C131" s="78"/>
      <c r="D131" s="78"/>
      <c r="E131" s="79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ht="14">
      <c r="A132" s="262">
        <v>41883</v>
      </c>
      <c r="B132" s="199">
        <v>-0.5</v>
      </c>
      <c r="C132" s="78"/>
      <c r="D132" s="78"/>
      <c r="E132" s="79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ht="14">
      <c r="A133" s="262">
        <v>41913</v>
      </c>
      <c r="B133" s="199">
        <v>-0.4</v>
      </c>
      <c r="C133" s="78"/>
      <c r="D133" s="78"/>
      <c r="E133" s="79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ht="14">
      <c r="A134" s="262">
        <v>41944</v>
      </c>
      <c r="B134" s="199">
        <v>-0.7</v>
      </c>
      <c r="C134" s="78"/>
      <c r="D134" s="78"/>
      <c r="E134" s="79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ht="14">
      <c r="A135" s="262">
        <v>41974</v>
      </c>
      <c r="B135" s="199">
        <v>-0.9</v>
      </c>
      <c r="C135" s="78"/>
      <c r="D135" s="78"/>
      <c r="E135" s="79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ht="14">
      <c r="A136" s="262">
        <v>42005</v>
      </c>
      <c r="B136" s="199">
        <v>-1.4</v>
      </c>
      <c r="C136" s="78"/>
      <c r="D136" s="78"/>
      <c r="E136" s="79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ht="14">
      <c r="A137" s="262">
        <v>42036</v>
      </c>
      <c r="B137" s="199">
        <v>-1</v>
      </c>
      <c r="C137" s="78"/>
      <c r="D137" s="78"/>
      <c r="E137" s="79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ht="14">
      <c r="A138" s="262">
        <v>42064</v>
      </c>
      <c r="B138" s="199">
        <v>-0.6</v>
      </c>
      <c r="C138" s="78"/>
      <c r="D138" s="78"/>
      <c r="E138" s="79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ht="14">
      <c r="A139" s="262">
        <v>42095</v>
      </c>
      <c r="B139" s="199">
        <v>-0.3</v>
      </c>
      <c r="C139" s="78"/>
      <c r="D139" s="78"/>
      <c r="E139" s="79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ht="14">
      <c r="A140" s="262">
        <v>42125</v>
      </c>
      <c r="B140" s="199">
        <v>0.5</v>
      </c>
      <c r="C140" s="78"/>
      <c r="D140" s="78"/>
      <c r="E140" s="79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ht="14">
      <c r="A141" s="262">
        <v>42156</v>
      </c>
      <c r="B141" s="199">
        <v>0.6</v>
      </c>
      <c r="C141" s="78"/>
      <c r="D141" s="78"/>
      <c r="E141" s="79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ht="14">
      <c r="A142" s="262">
        <v>42186</v>
      </c>
      <c r="B142" s="199">
        <v>0.4</v>
      </c>
      <c r="C142" s="78"/>
      <c r="D142" s="78"/>
      <c r="E142" s="79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ht="14">
      <c r="A143" s="262">
        <v>42217</v>
      </c>
      <c r="B143" s="199">
        <v>0</v>
      </c>
      <c r="C143" s="78"/>
      <c r="D143" s="78"/>
      <c r="E143" s="79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ht="14">
      <c r="A144" s="262">
        <v>42248</v>
      </c>
      <c r="B144" s="199">
        <v>-0.4</v>
      </c>
      <c r="C144" s="78"/>
      <c r="D144" s="78"/>
      <c r="E144" s="79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ht="14">
      <c r="A145" s="262">
        <v>42278</v>
      </c>
      <c r="B145" s="199">
        <v>0.1</v>
      </c>
      <c r="C145" s="78"/>
      <c r="D145" s="78"/>
      <c r="E145" s="79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ht="14">
      <c r="A146" s="262">
        <v>42309</v>
      </c>
      <c r="B146" s="199">
        <v>0.5</v>
      </c>
      <c r="C146" s="78"/>
      <c r="D146" s="78"/>
      <c r="E146" s="79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ht="14">
      <c r="A147" s="262">
        <v>42339</v>
      </c>
      <c r="B147" s="199">
        <v>0.9</v>
      </c>
      <c r="C147" s="78"/>
      <c r="D147" s="78"/>
      <c r="E147" s="79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ht="14">
      <c r="A148" s="262">
        <v>42370</v>
      </c>
      <c r="B148" s="199">
        <v>0.9</v>
      </c>
      <c r="C148" s="78"/>
      <c r="D148" s="78"/>
      <c r="E148" s="79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ht="14">
      <c r="A149" s="262">
        <v>42401</v>
      </c>
      <c r="B149" s="199">
        <v>0.3</v>
      </c>
      <c r="C149" s="78"/>
      <c r="D149" s="78"/>
      <c r="E149" s="79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ht="14">
      <c r="A150" s="262">
        <v>42430</v>
      </c>
      <c r="B150" s="199">
        <v>-0.2</v>
      </c>
      <c r="C150" s="78"/>
      <c r="D150" s="78"/>
      <c r="E150" s="79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ht="14">
      <c r="A151" s="262">
        <v>42461</v>
      </c>
      <c r="B151" s="199">
        <v>0.2</v>
      </c>
      <c r="C151" s="78"/>
      <c r="D151" s="78"/>
      <c r="E151" s="79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ht="14">
      <c r="A152" s="262">
        <v>42491</v>
      </c>
      <c r="B152" s="199">
        <v>-0.2</v>
      </c>
      <c r="C152" s="78"/>
      <c r="D152" s="78"/>
      <c r="E152" s="79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ht="14">
      <c r="A153" s="262">
        <v>42522</v>
      </c>
      <c r="B153" s="199">
        <v>-0.2</v>
      </c>
      <c r="C153" s="78"/>
      <c r="D153" s="78"/>
      <c r="E153" s="79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ht="14">
      <c r="A154" s="262">
        <v>42552</v>
      </c>
      <c r="B154" s="199">
        <v>-0.3</v>
      </c>
      <c r="C154" s="78"/>
      <c r="D154" s="78"/>
      <c r="E154" s="7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ht="14">
      <c r="A155" s="262">
        <v>42583</v>
      </c>
      <c r="B155" s="199">
        <v>-0.1</v>
      </c>
      <c r="C155" s="78"/>
      <c r="D155" s="78"/>
      <c r="E155" s="79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ht="14">
      <c r="A156" s="262">
        <v>42614</v>
      </c>
      <c r="B156" s="199">
        <v>0.6</v>
      </c>
      <c r="C156" s="78"/>
      <c r="D156" s="78"/>
      <c r="E156" s="79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ht="14">
      <c r="A157" s="262">
        <v>42644</v>
      </c>
      <c r="B157" s="199">
        <v>1</v>
      </c>
      <c r="C157" s="78"/>
      <c r="D157" s="78"/>
      <c r="E157" s="79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ht="14">
      <c r="A158" s="262">
        <v>42675</v>
      </c>
      <c r="B158" s="199">
        <v>1.1000000000000001</v>
      </c>
      <c r="C158" s="78"/>
      <c r="D158" s="78"/>
      <c r="E158" s="79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ht="14">
      <c r="A159" s="262">
        <v>42705</v>
      </c>
      <c r="B159" s="199">
        <v>1.8</v>
      </c>
      <c r="C159" s="78"/>
      <c r="D159" s="78"/>
      <c r="E159" s="79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ht="14">
      <c r="A160" s="262">
        <v>42736</v>
      </c>
      <c r="B160" s="199">
        <v>2.2999999999999998</v>
      </c>
      <c r="C160" s="78"/>
      <c r="D160" s="78"/>
      <c r="E160" s="79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ht="14">
      <c r="A161" s="262">
        <v>42767</v>
      </c>
      <c r="B161" s="199">
        <v>2.9</v>
      </c>
      <c r="C161" s="78"/>
      <c r="D161" s="78"/>
      <c r="E161" s="79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ht="14">
      <c r="A162" s="262">
        <v>42795</v>
      </c>
      <c r="B162" s="199">
        <v>2.7</v>
      </c>
      <c r="C162" s="78"/>
      <c r="D162" s="78"/>
      <c r="E162" s="79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14">
      <c r="A163" s="262">
        <v>42826</v>
      </c>
      <c r="B163" s="199">
        <v>2.2000000000000002</v>
      </c>
      <c r="C163" s="78"/>
      <c r="D163" s="78"/>
      <c r="E163" s="79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</row>
    <row r="164" spans="1:28" ht="14">
      <c r="A164" s="262">
        <v>42856</v>
      </c>
      <c r="B164" s="199">
        <v>2.1</v>
      </c>
      <c r="C164" s="78"/>
      <c r="D164" s="78"/>
      <c r="E164" s="79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</row>
    <row r="165" spans="1:28" ht="14">
      <c r="A165" s="262">
        <v>42887</v>
      </c>
      <c r="B165" s="199">
        <v>1.9</v>
      </c>
      <c r="C165" s="78"/>
      <c r="D165" s="78"/>
      <c r="E165" s="79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</row>
    <row r="166" spans="1:28" ht="14">
      <c r="A166" s="262">
        <v>42917</v>
      </c>
      <c r="B166" s="199">
        <v>2.1</v>
      </c>
      <c r="C166" s="78"/>
      <c r="D166" s="78"/>
      <c r="E166" s="79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</row>
    <row r="167" spans="1:28" ht="14">
      <c r="A167" s="262">
        <v>42948</v>
      </c>
      <c r="B167" s="199">
        <v>2.6</v>
      </c>
      <c r="C167" s="78"/>
      <c r="D167" s="78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ht="14">
      <c r="A168" s="262">
        <v>42979</v>
      </c>
      <c r="B168" s="199">
        <v>2.5</v>
      </c>
      <c r="C168" s="78"/>
      <c r="D168" s="78"/>
      <c r="E168" s="79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ht="14">
      <c r="A169" s="262">
        <v>43009</v>
      </c>
      <c r="B169" s="199">
        <v>2.2000000000000002</v>
      </c>
      <c r="C169" s="78"/>
      <c r="D169" s="78"/>
      <c r="E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ht="14">
      <c r="A170" s="262">
        <v>43040</v>
      </c>
      <c r="B170" s="199">
        <v>2.5</v>
      </c>
      <c r="C170" s="78"/>
      <c r="D170" s="78"/>
      <c r="E170" s="79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ht="14">
      <c r="A171" s="262">
        <v>43070</v>
      </c>
      <c r="B171" s="199">
        <v>2.1</v>
      </c>
      <c r="C171" s="78"/>
      <c r="D171" s="78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ht="14">
      <c r="A172" s="262">
        <v>43101</v>
      </c>
      <c r="B172" s="199">
        <v>2.0999999999999943</v>
      </c>
      <c r="C172" s="80"/>
      <c r="D172" s="80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ht="14">
      <c r="A173" s="262">
        <v>43132</v>
      </c>
      <c r="B173" s="199">
        <v>1.9000000000000057</v>
      </c>
      <c r="C173" s="80"/>
      <c r="D173" s="80"/>
      <c r="E173" s="103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ht="14">
      <c r="A174" s="262">
        <v>43160</v>
      </c>
      <c r="B174" s="199">
        <v>2</v>
      </c>
      <c r="C174" s="80"/>
      <c r="D174" s="80"/>
      <c r="E174" s="103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ht="14">
      <c r="A175" s="262">
        <v>43191</v>
      </c>
      <c r="B175" s="199">
        <v>2.2999999999999972</v>
      </c>
      <c r="C175" s="80"/>
      <c r="D175" s="80"/>
      <c r="E175" s="103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ht="14">
      <c r="A176" s="262">
        <v>43221</v>
      </c>
      <c r="B176" s="199">
        <v>2.7999999999999972</v>
      </c>
      <c r="C176" s="80"/>
      <c r="D176" s="80"/>
      <c r="E176" s="103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ht="14">
      <c r="A177" s="262">
        <v>43252</v>
      </c>
      <c r="B177" s="199">
        <v>3.0999999999999943</v>
      </c>
      <c r="C177" s="80"/>
      <c r="D177" s="80"/>
      <c r="E177" s="103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ht="14">
      <c r="A178" s="262">
        <v>43282</v>
      </c>
      <c r="B178" s="199">
        <v>3.4000000000000057</v>
      </c>
      <c r="C178" s="80"/>
      <c r="D178" s="80"/>
      <c r="E178" s="103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ht="14">
      <c r="A179" s="262">
        <v>43313</v>
      </c>
      <c r="B179" s="199">
        <v>3.4000000000000057</v>
      </c>
      <c r="C179" s="80"/>
      <c r="D179" s="80"/>
      <c r="E179" s="103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ht="14">
      <c r="A180" s="262">
        <v>43344</v>
      </c>
      <c r="B180" s="199">
        <v>3.5999999999999943</v>
      </c>
      <c r="C180" s="80"/>
      <c r="D180" s="80"/>
      <c r="E180" s="103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ht="14">
      <c r="A181" s="262">
        <v>43374</v>
      </c>
      <c r="B181" s="199">
        <v>3.7999999999999972</v>
      </c>
      <c r="C181" s="80"/>
      <c r="D181" s="80"/>
      <c r="E181" s="103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ht="14">
      <c r="A182" s="262">
        <v>43405</v>
      </c>
      <c r="B182" s="199">
        <v>3.0999999999999943</v>
      </c>
      <c r="C182" s="80"/>
      <c r="D182" s="80"/>
      <c r="E182" s="103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ht="14">
      <c r="A183" s="262">
        <v>43435</v>
      </c>
      <c r="B183" s="199">
        <v>2.7000000000000028</v>
      </c>
      <c r="C183" s="80"/>
      <c r="D183" s="80"/>
      <c r="E183" s="103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ht="14">
      <c r="A184" s="262">
        <v>43466</v>
      </c>
      <c r="B184" s="199">
        <v>2.7000000000000028</v>
      </c>
      <c r="C184" s="80"/>
      <c r="D184" s="80"/>
      <c r="E184" s="103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ht="14">
      <c r="A185" s="262">
        <v>43497</v>
      </c>
      <c r="B185" s="199">
        <v>3.0999999999999943</v>
      </c>
      <c r="C185" s="80"/>
      <c r="D185" s="80"/>
      <c r="E185" s="103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ht="14">
      <c r="A186" s="262">
        <v>43525</v>
      </c>
      <c r="B186" s="199">
        <v>3.7</v>
      </c>
      <c r="C186" s="80"/>
      <c r="D186" s="80"/>
      <c r="E186" s="103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ht="14">
      <c r="A187" s="262">
        <v>43556</v>
      </c>
      <c r="B187" s="199">
        <v>3.9</v>
      </c>
      <c r="C187" s="80"/>
      <c r="D187" s="80"/>
      <c r="E187" s="103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ht="14">
      <c r="A188" s="262">
        <v>43586</v>
      </c>
      <c r="B188" s="199">
        <v>3.9</v>
      </c>
      <c r="C188" s="80"/>
      <c r="D188" s="80"/>
      <c r="E188" s="103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ht="14">
      <c r="A189" s="262">
        <v>43617</v>
      </c>
      <c r="B189" s="199">
        <v>3.4</v>
      </c>
      <c r="C189" s="80"/>
      <c r="D189" s="80"/>
      <c r="E189" s="103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14">
      <c r="A190" s="262">
        <v>43647</v>
      </c>
      <c r="B190" s="199">
        <v>3.3</v>
      </c>
      <c r="C190" s="80"/>
      <c r="D190" s="80"/>
      <c r="E190" s="103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</row>
    <row r="191" spans="1:28" ht="14">
      <c r="A191" s="262">
        <v>43678</v>
      </c>
      <c r="B191" s="199">
        <v>3.1</v>
      </c>
      <c r="C191" s="80"/>
      <c r="D191" s="80"/>
      <c r="E191" s="103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</row>
    <row r="192" spans="1:28" ht="14">
      <c r="A192" s="262">
        <v>43709</v>
      </c>
      <c r="B192" s="199"/>
      <c r="C192" s="80"/>
      <c r="D192" s="80"/>
      <c r="E192" s="103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</row>
    <row r="193" spans="1:28" ht="14">
      <c r="A193" s="262">
        <v>43739</v>
      </c>
      <c r="B193" s="199"/>
      <c r="C193" s="80"/>
      <c r="D193" s="80"/>
      <c r="E193" s="103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</row>
    <row r="194" spans="1:28" ht="14">
      <c r="A194" s="262">
        <v>43770</v>
      </c>
      <c r="B194" s="199"/>
      <c r="C194" s="80"/>
      <c r="D194" s="80"/>
      <c r="E194" s="103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ht="14">
      <c r="A195" s="262">
        <v>43800</v>
      </c>
      <c r="B195" s="199"/>
      <c r="C195" s="80"/>
      <c r="D195" s="80"/>
      <c r="E195" s="103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ht="14">
      <c r="A196" s="262">
        <v>43831</v>
      </c>
      <c r="B196" s="199"/>
      <c r="C196" s="80"/>
      <c r="D196" s="80"/>
      <c r="E196" s="103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ht="14">
      <c r="A197" s="263"/>
      <c r="B197" s="199"/>
      <c r="C197" s="80"/>
      <c r="D197" s="80"/>
      <c r="E197" s="103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ht="14">
      <c r="A198" s="263"/>
      <c r="B198" s="199"/>
      <c r="C198" s="80"/>
      <c r="D198" s="80"/>
      <c r="E198" s="103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ht="14">
      <c r="A199" s="263"/>
      <c r="B199" s="199"/>
      <c r="C199" s="80"/>
      <c r="D199" s="80"/>
      <c r="E199" s="103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ht="13">
      <c r="A200" s="263"/>
      <c r="B200" s="200"/>
      <c r="C200" s="80"/>
      <c r="D200" s="80"/>
      <c r="E200" s="103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ht="13">
      <c r="A201" s="263"/>
      <c r="B201" s="200"/>
      <c r="C201" s="80"/>
      <c r="D201" s="80"/>
      <c r="E201" s="103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ht="13">
      <c r="A202" s="263"/>
      <c r="B202" s="200"/>
      <c r="C202" s="80"/>
      <c r="D202" s="80"/>
      <c r="E202" s="103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ht="13">
      <c r="A203" s="263"/>
      <c r="B203" s="200"/>
      <c r="C203" s="80"/>
      <c r="D203" s="80"/>
      <c r="E203" s="103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ht="13">
      <c r="A204" s="263"/>
      <c r="B204" s="200"/>
      <c r="C204" s="80"/>
      <c r="D204" s="80"/>
      <c r="E204" s="103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ht="13">
      <c r="A205" s="263"/>
      <c r="B205" s="200"/>
      <c r="C205" s="80"/>
      <c r="D205" s="80"/>
      <c r="E205" s="103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ht="13">
      <c r="A206" s="263"/>
      <c r="B206" s="200"/>
      <c r="C206" s="80"/>
      <c r="D206" s="80"/>
      <c r="E206" s="103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ht="13">
      <c r="A207" s="263"/>
      <c r="B207" s="200"/>
      <c r="C207" s="80"/>
      <c r="D207" s="80"/>
      <c r="E207" s="103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ht="13">
      <c r="A208" s="263"/>
      <c r="B208" s="200"/>
      <c r="C208" s="80"/>
      <c r="D208" s="80"/>
      <c r="E208" s="103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3">
      <c r="A209" s="263"/>
      <c r="B209" s="200"/>
      <c r="C209" s="80"/>
      <c r="D209" s="80"/>
      <c r="E209" s="103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</row>
    <row r="210" spans="1:28" ht="13">
      <c r="A210" s="263"/>
      <c r="B210" s="200"/>
      <c r="C210" s="80"/>
      <c r="D210" s="80"/>
      <c r="E210" s="103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</row>
    <row r="211" spans="1:28" ht="13">
      <c r="A211" s="263"/>
      <c r="B211" s="200"/>
      <c r="C211" s="80"/>
      <c r="D211" s="80"/>
      <c r="E211" s="103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</row>
    <row r="212" spans="1:28" ht="13">
      <c r="A212" s="263"/>
      <c r="B212" s="200"/>
      <c r="C212" s="80"/>
      <c r="D212" s="80"/>
      <c r="E212" s="103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</row>
    <row r="213" spans="1:28" ht="13">
      <c r="A213" s="263"/>
      <c r="B213" s="200"/>
      <c r="C213" s="80"/>
      <c r="D213" s="80"/>
      <c r="E213" s="103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</row>
    <row r="214" spans="1:28" ht="13">
      <c r="A214" s="263"/>
      <c r="B214" s="200"/>
      <c r="C214" s="80"/>
      <c r="D214" s="80"/>
      <c r="E214" s="103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</row>
    <row r="215" spans="1:28" ht="13">
      <c r="A215" s="263"/>
      <c r="B215" s="200"/>
      <c r="C215" s="80"/>
      <c r="D215" s="80"/>
      <c r="E215" s="103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</row>
    <row r="216" spans="1:28" ht="13">
      <c r="A216" s="263"/>
      <c r="B216" s="200"/>
      <c r="C216" s="80"/>
      <c r="D216" s="80"/>
      <c r="E216" s="103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</row>
    <row r="217" spans="1:28" ht="13">
      <c r="A217" s="263"/>
      <c r="B217" s="200"/>
      <c r="C217" s="80"/>
      <c r="D217" s="80"/>
      <c r="E217" s="103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</row>
    <row r="218" spans="1:28" ht="13">
      <c r="A218" s="263"/>
      <c r="B218" s="200"/>
      <c r="C218" s="80"/>
      <c r="D218" s="80"/>
      <c r="E218" s="103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</row>
    <row r="219" spans="1:28" ht="13">
      <c r="A219" s="263"/>
      <c r="B219" s="200"/>
      <c r="C219" s="80"/>
      <c r="D219" s="80"/>
      <c r="E219" s="103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</row>
    <row r="220" spans="1:28" ht="13">
      <c r="A220" s="263"/>
      <c r="B220" s="200"/>
      <c r="C220" s="80"/>
      <c r="D220" s="80"/>
      <c r="E220" s="103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</row>
    <row r="221" spans="1:28" ht="13">
      <c r="A221" s="263"/>
      <c r="B221" s="200"/>
      <c r="C221" s="80"/>
      <c r="D221" s="80"/>
      <c r="E221" s="103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</row>
    <row r="222" spans="1:28" ht="13">
      <c r="A222" s="263"/>
      <c r="B222" s="200"/>
      <c r="C222" s="80"/>
      <c r="D222" s="80"/>
      <c r="E222" s="103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</row>
    <row r="223" spans="1:28" ht="13">
      <c r="A223" s="263"/>
      <c r="B223" s="200"/>
      <c r="C223" s="80"/>
      <c r="D223" s="80"/>
      <c r="E223" s="103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</row>
    <row r="224" spans="1:28" ht="13">
      <c r="A224" s="263"/>
      <c r="B224" s="200"/>
      <c r="C224" s="80"/>
      <c r="D224" s="80"/>
      <c r="E224" s="103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</row>
    <row r="225" spans="1:28" ht="13">
      <c r="A225" s="263"/>
      <c r="B225" s="200"/>
      <c r="C225" s="80"/>
      <c r="D225" s="80"/>
      <c r="E225" s="103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</row>
    <row r="226" spans="1:28" ht="13">
      <c r="A226" s="263"/>
      <c r="B226" s="200"/>
      <c r="C226" s="80"/>
      <c r="D226" s="80"/>
      <c r="E226" s="103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</row>
    <row r="227" spans="1:28" ht="13">
      <c r="A227" s="263"/>
      <c r="B227" s="200"/>
      <c r="C227" s="80"/>
      <c r="D227" s="80"/>
      <c r="E227" s="103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</row>
    <row r="228" spans="1:28" ht="13">
      <c r="A228" s="263"/>
      <c r="B228" s="200"/>
      <c r="C228" s="80"/>
      <c r="D228" s="80"/>
      <c r="E228" s="103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</row>
    <row r="229" spans="1:28" ht="13">
      <c r="A229" s="263"/>
      <c r="B229" s="200"/>
      <c r="C229" s="80"/>
      <c r="D229" s="80"/>
      <c r="E229" s="103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</row>
    <row r="230" spans="1:28" ht="13">
      <c r="A230" s="263"/>
      <c r="B230" s="200"/>
      <c r="C230" s="80"/>
      <c r="D230" s="80"/>
      <c r="E230" s="103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</row>
    <row r="231" spans="1:28" ht="13">
      <c r="A231" s="263"/>
      <c r="B231" s="200"/>
      <c r="C231" s="80"/>
      <c r="D231" s="80"/>
      <c r="E231" s="103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</row>
    <row r="232" spans="1:28" ht="13">
      <c r="A232" s="263"/>
      <c r="B232" s="200"/>
      <c r="C232" s="80"/>
      <c r="D232" s="80"/>
      <c r="E232" s="103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</row>
    <row r="233" spans="1:28" ht="13">
      <c r="A233" s="263"/>
      <c r="B233" s="200"/>
      <c r="C233" s="80"/>
      <c r="D233" s="80"/>
      <c r="E233" s="103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</row>
    <row r="234" spans="1:28" ht="13">
      <c r="A234" s="263"/>
      <c r="B234" s="200"/>
      <c r="C234" s="80"/>
      <c r="D234" s="80"/>
      <c r="E234" s="103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</row>
    <row r="235" spans="1:28" ht="13">
      <c r="A235" s="263"/>
      <c r="B235" s="200"/>
      <c r="C235" s="80"/>
      <c r="D235" s="80"/>
      <c r="E235" s="103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</row>
    <row r="236" spans="1:28" ht="13">
      <c r="A236" s="263"/>
      <c r="B236" s="200"/>
      <c r="C236" s="80"/>
      <c r="D236" s="80"/>
      <c r="E236" s="103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</row>
    <row r="237" spans="1:28" ht="13">
      <c r="A237" s="263"/>
      <c r="B237" s="200"/>
      <c r="C237" s="80"/>
      <c r="D237" s="80"/>
      <c r="E237" s="103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</row>
    <row r="238" spans="1:28" ht="13">
      <c r="A238" s="263"/>
      <c r="B238" s="200"/>
      <c r="C238" s="80"/>
      <c r="D238" s="80"/>
      <c r="E238" s="103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</row>
    <row r="239" spans="1:28" ht="13">
      <c r="A239" s="263"/>
      <c r="B239" s="200"/>
      <c r="C239" s="80"/>
      <c r="D239" s="80"/>
      <c r="E239" s="103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</row>
    <row r="240" spans="1:28" ht="13">
      <c r="A240" s="263"/>
      <c r="B240" s="200"/>
      <c r="C240" s="80"/>
      <c r="D240" s="80"/>
      <c r="E240" s="103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</row>
    <row r="241" spans="1:28" ht="13">
      <c r="A241" s="263"/>
      <c r="B241" s="200"/>
      <c r="C241" s="80"/>
      <c r="D241" s="80"/>
      <c r="E241" s="103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</row>
    <row r="242" spans="1:28" ht="13">
      <c r="A242" s="263"/>
      <c r="B242" s="200"/>
      <c r="C242" s="80"/>
      <c r="D242" s="80"/>
      <c r="E242" s="103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</row>
    <row r="243" spans="1:28" ht="13">
      <c r="A243" s="263"/>
      <c r="B243" s="200"/>
      <c r="C243" s="80"/>
      <c r="D243" s="80"/>
      <c r="E243" s="103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</row>
    <row r="244" spans="1:28" ht="13">
      <c r="A244" s="263"/>
      <c r="B244" s="200"/>
      <c r="C244" s="80"/>
      <c r="D244" s="80"/>
      <c r="E244" s="103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</row>
    <row r="245" spans="1:28" ht="13">
      <c r="A245" s="263"/>
      <c r="B245" s="200"/>
      <c r="C245" s="80"/>
      <c r="D245" s="80"/>
      <c r="E245" s="103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</row>
    <row r="246" spans="1:28" ht="13">
      <c r="A246" s="263"/>
      <c r="B246" s="200"/>
      <c r="C246" s="80"/>
      <c r="D246" s="80"/>
      <c r="E246" s="103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</row>
    <row r="247" spans="1:28" ht="13">
      <c r="A247" s="263"/>
      <c r="B247" s="200"/>
      <c r="C247" s="80"/>
      <c r="D247" s="80"/>
      <c r="E247" s="103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</row>
    <row r="248" spans="1:28" ht="13">
      <c r="A248" s="263"/>
      <c r="B248" s="200"/>
      <c r="C248" s="80"/>
      <c r="D248" s="80"/>
      <c r="E248" s="103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</row>
    <row r="249" spans="1:28" ht="13">
      <c r="A249" s="263"/>
      <c r="B249" s="200"/>
      <c r="C249" s="80"/>
      <c r="D249" s="80"/>
      <c r="E249" s="103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</row>
    <row r="250" spans="1:28" ht="13">
      <c r="A250" s="263"/>
      <c r="B250" s="200"/>
      <c r="C250" s="80"/>
      <c r="D250" s="80"/>
      <c r="E250" s="103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</row>
    <row r="251" spans="1:28" ht="13">
      <c r="A251" s="263"/>
      <c r="B251" s="200"/>
      <c r="C251" s="80"/>
      <c r="D251" s="80"/>
      <c r="E251" s="103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</row>
    <row r="252" spans="1:28" ht="13">
      <c r="A252" s="263"/>
      <c r="B252" s="200"/>
      <c r="C252" s="80"/>
      <c r="D252" s="80"/>
      <c r="E252" s="103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</row>
    <row r="253" spans="1:28" ht="13">
      <c r="A253" s="263"/>
      <c r="B253" s="200"/>
      <c r="C253" s="80"/>
      <c r="D253" s="80"/>
      <c r="E253" s="103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</row>
    <row r="254" spans="1:28" ht="13">
      <c r="A254" s="263"/>
      <c r="B254" s="200"/>
      <c r="C254" s="80"/>
      <c r="D254" s="80"/>
      <c r="E254" s="103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</row>
    <row r="255" spans="1:28" ht="13">
      <c r="A255" s="263"/>
      <c r="B255" s="200"/>
      <c r="C255" s="80"/>
      <c r="D255" s="80"/>
      <c r="E255" s="103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</row>
    <row r="256" spans="1:28" ht="13">
      <c r="A256" s="263"/>
      <c r="B256" s="200"/>
      <c r="C256" s="80"/>
      <c r="D256" s="80"/>
      <c r="E256" s="103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</row>
    <row r="257" spans="1:28" ht="13">
      <c r="A257" s="263"/>
      <c r="B257" s="200"/>
      <c r="C257" s="80"/>
      <c r="D257" s="80"/>
      <c r="E257" s="103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</row>
    <row r="258" spans="1:28" ht="13">
      <c r="A258" s="263"/>
      <c r="B258" s="200"/>
      <c r="C258" s="80"/>
      <c r="D258" s="80"/>
      <c r="E258" s="103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</row>
    <row r="259" spans="1:28" ht="13">
      <c r="A259" s="263"/>
      <c r="B259" s="200"/>
      <c r="C259" s="80"/>
      <c r="D259" s="80"/>
      <c r="E259" s="103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</row>
    <row r="260" spans="1:28" ht="13">
      <c r="A260" s="263"/>
      <c r="B260" s="200"/>
      <c r="C260" s="80"/>
      <c r="D260" s="80"/>
      <c r="E260" s="103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</row>
    <row r="261" spans="1:28" ht="13">
      <c r="A261" s="263"/>
      <c r="B261" s="200"/>
      <c r="C261" s="80"/>
      <c r="D261" s="80"/>
      <c r="E261" s="103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</row>
    <row r="262" spans="1:28" ht="13">
      <c r="A262" s="263"/>
      <c r="B262" s="200"/>
      <c r="C262" s="80"/>
      <c r="D262" s="80"/>
      <c r="E262" s="103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</row>
    <row r="263" spans="1:28" ht="13">
      <c r="A263" s="263"/>
      <c r="B263" s="200"/>
      <c r="C263" s="80"/>
      <c r="D263" s="80"/>
      <c r="E263" s="103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</row>
    <row r="264" spans="1:28" ht="13">
      <c r="A264" s="263"/>
      <c r="B264" s="200"/>
      <c r="C264" s="80"/>
      <c r="D264" s="80"/>
      <c r="E264" s="103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</row>
    <row r="265" spans="1:28" ht="13">
      <c r="A265" s="263"/>
      <c r="B265" s="200"/>
      <c r="C265" s="80"/>
      <c r="D265" s="80"/>
      <c r="E265" s="103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</row>
    <row r="266" spans="1:28" ht="13">
      <c r="A266" s="263"/>
      <c r="B266" s="200"/>
      <c r="C266" s="80"/>
      <c r="D266" s="80"/>
      <c r="E266" s="103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</row>
    <row r="267" spans="1:28" ht="13">
      <c r="A267" s="263"/>
      <c r="B267" s="200"/>
      <c r="C267" s="80"/>
      <c r="D267" s="80"/>
      <c r="E267" s="103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</row>
    <row r="268" spans="1:28" ht="13">
      <c r="A268" s="263"/>
      <c r="B268" s="200"/>
      <c r="C268" s="80"/>
      <c r="D268" s="80"/>
      <c r="E268" s="103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</row>
    <row r="269" spans="1:28" ht="13">
      <c r="A269" s="263"/>
      <c r="B269" s="200"/>
      <c r="C269" s="80"/>
      <c r="D269" s="80"/>
      <c r="E269" s="103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</row>
    <row r="270" spans="1:28" ht="13">
      <c r="A270" s="263"/>
      <c r="B270" s="200"/>
      <c r="C270" s="80"/>
      <c r="D270" s="80"/>
      <c r="E270" s="103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</row>
    <row r="271" spans="1:28" ht="13">
      <c r="A271" s="263"/>
      <c r="B271" s="200"/>
      <c r="C271" s="80"/>
      <c r="D271" s="80"/>
      <c r="E271" s="103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</row>
    <row r="272" spans="1:28" ht="13">
      <c r="A272" s="263"/>
      <c r="B272" s="200"/>
      <c r="C272" s="80"/>
      <c r="D272" s="80"/>
      <c r="E272" s="103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</row>
    <row r="273" spans="1:28" ht="13">
      <c r="A273" s="263"/>
      <c r="B273" s="200"/>
      <c r="C273" s="80"/>
      <c r="D273" s="80"/>
      <c r="E273" s="103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</row>
    <row r="274" spans="1:28" ht="13">
      <c r="A274" s="263"/>
      <c r="B274" s="200"/>
      <c r="C274" s="80"/>
      <c r="D274" s="80"/>
      <c r="E274" s="103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</row>
    <row r="275" spans="1:28" ht="13">
      <c r="A275" s="263"/>
      <c r="B275" s="200"/>
      <c r="C275" s="80"/>
      <c r="D275" s="80"/>
      <c r="E275" s="103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</row>
    <row r="276" spans="1:28" ht="13">
      <c r="A276" s="263"/>
      <c r="B276" s="200"/>
      <c r="C276" s="80"/>
      <c r="D276" s="80"/>
      <c r="E276" s="103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</row>
    <row r="277" spans="1:28" ht="13">
      <c r="A277" s="263"/>
      <c r="B277" s="200"/>
      <c r="C277" s="80"/>
      <c r="D277" s="80"/>
      <c r="E277" s="103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</row>
    <row r="278" spans="1:28" ht="13">
      <c r="A278" s="263"/>
      <c r="B278" s="200"/>
      <c r="C278" s="80"/>
      <c r="D278" s="80"/>
      <c r="E278" s="103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</row>
    <row r="279" spans="1:28" ht="13">
      <c r="A279" s="263"/>
      <c r="B279" s="200"/>
      <c r="C279" s="80"/>
      <c r="D279" s="80"/>
      <c r="E279" s="103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</row>
    <row r="280" spans="1:28" ht="13">
      <c r="A280" s="263"/>
      <c r="B280" s="200"/>
      <c r="C280" s="80"/>
      <c r="D280" s="80"/>
      <c r="E280" s="103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</row>
    <row r="281" spans="1:28" ht="13">
      <c r="A281" s="263"/>
      <c r="B281" s="200"/>
      <c r="C281" s="80"/>
      <c r="D281" s="80"/>
      <c r="E281" s="103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</row>
    <row r="282" spans="1:28" ht="13">
      <c r="A282" s="263"/>
      <c r="B282" s="200"/>
      <c r="C282" s="80"/>
      <c r="D282" s="80"/>
      <c r="E282" s="103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</row>
    <row r="283" spans="1:28" ht="13">
      <c r="A283" s="263"/>
      <c r="B283" s="200"/>
      <c r="C283" s="80"/>
      <c r="D283" s="80"/>
      <c r="E283" s="103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</row>
    <row r="284" spans="1:28" ht="13">
      <c r="A284" s="263"/>
      <c r="B284" s="200"/>
      <c r="C284" s="80"/>
      <c r="D284" s="80"/>
      <c r="E284" s="103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</row>
    <row r="285" spans="1:28" ht="13">
      <c r="A285" s="263"/>
      <c r="B285" s="200"/>
      <c r="C285" s="80"/>
      <c r="D285" s="80"/>
      <c r="E285" s="103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</row>
    <row r="286" spans="1:28" ht="13">
      <c r="A286" s="263"/>
      <c r="B286" s="200"/>
      <c r="C286" s="80"/>
      <c r="D286" s="80"/>
      <c r="E286" s="103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</row>
    <row r="287" spans="1:28" ht="13">
      <c r="A287" s="263"/>
      <c r="B287" s="200"/>
      <c r="C287" s="80"/>
      <c r="D287" s="80"/>
      <c r="E287" s="103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</row>
    <row r="288" spans="1:28" ht="13">
      <c r="A288" s="263"/>
      <c r="B288" s="200"/>
      <c r="C288" s="80"/>
      <c r="D288" s="80"/>
      <c r="E288" s="103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</row>
    <row r="289" spans="1:28" ht="13">
      <c r="A289" s="263"/>
      <c r="B289" s="200"/>
      <c r="C289" s="80"/>
      <c r="D289" s="80"/>
      <c r="E289" s="103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</row>
    <row r="290" spans="1:28" ht="13">
      <c r="A290" s="263"/>
      <c r="B290" s="200"/>
      <c r="C290" s="80"/>
      <c r="D290" s="80"/>
      <c r="E290" s="103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</row>
    <row r="291" spans="1:28" ht="13">
      <c r="A291" s="263"/>
      <c r="B291" s="200"/>
      <c r="C291" s="80"/>
      <c r="D291" s="80"/>
      <c r="E291" s="103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</row>
    <row r="292" spans="1:28" ht="13">
      <c r="A292" s="263"/>
      <c r="B292" s="200"/>
      <c r="C292" s="80"/>
      <c r="D292" s="80"/>
      <c r="E292" s="103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</row>
    <row r="293" spans="1:28" ht="13">
      <c r="A293" s="263"/>
      <c r="B293" s="200"/>
      <c r="C293" s="80"/>
      <c r="D293" s="80"/>
      <c r="E293" s="103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</row>
    <row r="294" spans="1:28" ht="13">
      <c r="A294" s="263"/>
      <c r="B294" s="200"/>
      <c r="C294" s="80"/>
      <c r="D294" s="80"/>
      <c r="E294" s="103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</row>
    <row r="295" spans="1:28" ht="13">
      <c r="A295" s="263"/>
      <c r="B295" s="200"/>
      <c r="C295" s="80"/>
      <c r="D295" s="80"/>
      <c r="E295" s="103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</row>
    <row r="296" spans="1:28" ht="13">
      <c r="A296" s="263"/>
      <c r="B296" s="200"/>
      <c r="C296" s="80"/>
      <c r="D296" s="80"/>
      <c r="E296" s="103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</row>
    <row r="297" spans="1:28" ht="13">
      <c r="A297" s="263"/>
      <c r="B297" s="200"/>
      <c r="C297" s="80"/>
      <c r="D297" s="80"/>
      <c r="E297" s="103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</row>
    <row r="298" spans="1:28" ht="13">
      <c r="A298" s="263"/>
      <c r="B298" s="200"/>
      <c r="C298" s="80"/>
      <c r="D298" s="80"/>
      <c r="E298" s="103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</row>
    <row r="299" spans="1:28" ht="13">
      <c r="A299" s="263"/>
      <c r="B299" s="200"/>
      <c r="C299" s="80"/>
      <c r="D299" s="80"/>
      <c r="E299" s="103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</row>
    <row r="300" spans="1:28" ht="13">
      <c r="A300" s="263"/>
      <c r="B300" s="200"/>
      <c r="C300" s="80"/>
      <c r="D300" s="80"/>
      <c r="E300" s="103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</row>
    <row r="301" spans="1:28" ht="13">
      <c r="A301" s="263"/>
      <c r="B301" s="200"/>
      <c r="C301" s="80"/>
      <c r="D301" s="80"/>
      <c r="E301" s="103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</row>
    <row r="302" spans="1:28" ht="13">
      <c r="A302" s="263"/>
      <c r="B302" s="200"/>
      <c r="C302" s="80"/>
      <c r="D302" s="80"/>
      <c r="E302" s="103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</row>
    <row r="303" spans="1:28" ht="13">
      <c r="A303" s="263"/>
      <c r="B303" s="200"/>
      <c r="C303" s="80"/>
      <c r="D303" s="80"/>
      <c r="E303" s="103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</row>
    <row r="304" spans="1:28" ht="13">
      <c r="A304" s="263"/>
      <c r="B304" s="200"/>
      <c r="C304" s="80"/>
      <c r="D304" s="80"/>
      <c r="E304" s="103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</row>
    <row r="305" spans="1:28" ht="13">
      <c r="A305" s="263"/>
      <c r="B305" s="200"/>
      <c r="C305" s="80"/>
      <c r="D305" s="80"/>
      <c r="E305" s="103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</row>
    <row r="306" spans="1:28" ht="13">
      <c r="A306" s="263"/>
      <c r="B306" s="200"/>
      <c r="C306" s="80"/>
      <c r="D306" s="80"/>
      <c r="E306" s="103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</row>
    <row r="307" spans="1:28" ht="13">
      <c r="A307" s="263"/>
      <c r="B307" s="200"/>
      <c r="C307" s="80"/>
      <c r="D307" s="80"/>
      <c r="E307" s="103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</row>
    <row r="308" spans="1:28" ht="13">
      <c r="A308" s="263"/>
      <c r="B308" s="200"/>
      <c r="C308" s="80"/>
      <c r="D308" s="80"/>
      <c r="E308" s="103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</row>
    <row r="309" spans="1:28" ht="13">
      <c r="A309" s="263"/>
      <c r="B309" s="200"/>
      <c r="C309" s="80"/>
      <c r="D309" s="80"/>
      <c r="E309" s="103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</row>
    <row r="310" spans="1:28" ht="13">
      <c r="A310" s="263"/>
      <c r="B310" s="200"/>
      <c r="C310" s="80"/>
      <c r="D310" s="80"/>
      <c r="E310" s="103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</row>
    <row r="311" spans="1:28" ht="13">
      <c r="A311" s="263"/>
      <c r="B311" s="200"/>
      <c r="C311" s="80"/>
      <c r="D311" s="80"/>
      <c r="E311" s="103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</row>
    <row r="312" spans="1:28" ht="13">
      <c r="A312" s="263"/>
      <c r="B312" s="200"/>
      <c r="C312" s="80"/>
      <c r="D312" s="80"/>
      <c r="E312" s="103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</row>
    <row r="313" spans="1:28" ht="13">
      <c r="A313" s="263"/>
      <c r="B313" s="200"/>
      <c r="C313" s="80"/>
      <c r="D313" s="80"/>
      <c r="E313" s="103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</row>
    <row r="314" spans="1:28" ht="13">
      <c r="A314" s="263"/>
      <c r="B314" s="200"/>
      <c r="C314" s="80"/>
      <c r="D314" s="80"/>
      <c r="E314" s="103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</row>
    <row r="315" spans="1:28" ht="13">
      <c r="A315" s="263"/>
      <c r="B315" s="200"/>
      <c r="C315" s="80"/>
      <c r="D315" s="80"/>
      <c r="E315" s="103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</row>
    <row r="316" spans="1:28" ht="13">
      <c r="A316" s="263"/>
      <c r="B316" s="200"/>
      <c r="C316" s="80"/>
      <c r="D316" s="80"/>
      <c r="E316" s="103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</row>
    <row r="317" spans="1:28" ht="13">
      <c r="A317" s="263"/>
      <c r="B317" s="200"/>
      <c r="C317" s="80"/>
      <c r="D317" s="80"/>
      <c r="E317" s="103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</row>
    <row r="318" spans="1:28" ht="13">
      <c r="A318" s="263"/>
      <c r="B318" s="200"/>
      <c r="C318" s="80"/>
      <c r="D318" s="80"/>
      <c r="E318" s="103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</row>
    <row r="319" spans="1:28" ht="13">
      <c r="A319" s="263"/>
      <c r="B319" s="200"/>
      <c r="C319" s="80"/>
      <c r="D319" s="80"/>
      <c r="E319" s="103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</row>
    <row r="320" spans="1:28" ht="13">
      <c r="A320" s="263"/>
      <c r="B320" s="200"/>
      <c r="C320" s="80"/>
      <c r="D320" s="80"/>
      <c r="E320" s="103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</row>
    <row r="321" spans="1:28" ht="13">
      <c r="A321" s="263"/>
      <c r="B321" s="200"/>
      <c r="C321" s="80"/>
      <c r="D321" s="80"/>
      <c r="E321" s="103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</row>
    <row r="322" spans="1:28" ht="13">
      <c r="A322" s="263"/>
      <c r="B322" s="200"/>
      <c r="C322" s="80"/>
      <c r="D322" s="80"/>
      <c r="E322" s="103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</row>
    <row r="323" spans="1:28" ht="13">
      <c r="A323" s="263"/>
      <c r="B323" s="200"/>
      <c r="C323" s="80"/>
      <c r="D323" s="80"/>
      <c r="E323" s="103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</row>
    <row r="324" spans="1:28" ht="13">
      <c r="A324" s="263"/>
      <c r="B324" s="200"/>
      <c r="C324" s="80"/>
      <c r="D324" s="80"/>
      <c r="E324" s="103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</row>
    <row r="325" spans="1:28" ht="13">
      <c r="A325" s="263"/>
      <c r="B325" s="200"/>
      <c r="C325" s="80"/>
      <c r="D325" s="80"/>
      <c r="E325" s="103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</row>
    <row r="326" spans="1:28" ht="13">
      <c r="A326" s="263"/>
      <c r="B326" s="200"/>
      <c r="C326" s="80"/>
      <c r="D326" s="80"/>
      <c r="E326" s="103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</row>
    <row r="327" spans="1:28" ht="13">
      <c r="A327" s="263"/>
      <c r="B327" s="200"/>
      <c r="C327" s="80"/>
      <c r="D327" s="80"/>
      <c r="E327" s="103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</row>
    <row r="328" spans="1:28" ht="13">
      <c r="A328" s="263"/>
      <c r="B328" s="200"/>
      <c r="C328" s="80"/>
      <c r="D328" s="80"/>
      <c r="E328" s="103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</row>
    <row r="329" spans="1:28" ht="13">
      <c r="A329" s="263"/>
      <c r="B329" s="200"/>
      <c r="C329" s="80"/>
      <c r="D329" s="80"/>
      <c r="E329" s="103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</row>
    <row r="330" spans="1:28" ht="13">
      <c r="A330" s="263"/>
      <c r="B330" s="200"/>
      <c r="C330" s="80"/>
      <c r="D330" s="80"/>
      <c r="E330" s="103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</row>
    <row r="331" spans="1:28" ht="13">
      <c r="A331" s="263"/>
      <c r="B331" s="200"/>
      <c r="C331" s="80"/>
      <c r="D331" s="80"/>
      <c r="E331" s="103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</row>
    <row r="332" spans="1:28" ht="13">
      <c r="A332" s="263"/>
      <c r="B332" s="200"/>
      <c r="C332" s="80"/>
      <c r="D332" s="80"/>
      <c r="E332" s="103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</row>
    <row r="333" spans="1:28" ht="13">
      <c r="A333" s="263"/>
      <c r="B333" s="200"/>
      <c r="C333" s="80"/>
      <c r="D333" s="80"/>
      <c r="E333" s="103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</row>
    <row r="334" spans="1:28" ht="13">
      <c r="A334" s="263"/>
      <c r="B334" s="200"/>
      <c r="C334" s="80"/>
      <c r="D334" s="80"/>
      <c r="E334" s="103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</row>
    <row r="335" spans="1:28" ht="13">
      <c r="A335" s="263"/>
      <c r="B335" s="200"/>
      <c r="C335" s="80"/>
      <c r="D335" s="80"/>
      <c r="E335" s="103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</row>
    <row r="336" spans="1:28" ht="13">
      <c r="A336" s="263"/>
      <c r="B336" s="200"/>
      <c r="C336" s="80"/>
      <c r="D336" s="80"/>
      <c r="E336" s="103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</row>
    <row r="337" spans="1:28" ht="13">
      <c r="A337" s="263"/>
      <c r="B337" s="200"/>
      <c r="C337" s="80"/>
      <c r="D337" s="80"/>
      <c r="E337" s="103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</row>
    <row r="338" spans="1:28" ht="13">
      <c r="A338" s="263"/>
      <c r="B338" s="200"/>
      <c r="C338" s="80"/>
      <c r="D338" s="80"/>
      <c r="E338" s="103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</row>
    <row r="339" spans="1:28" ht="13">
      <c r="A339" s="263"/>
      <c r="B339" s="200"/>
      <c r="C339" s="80"/>
      <c r="D339" s="80"/>
      <c r="E339" s="103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</row>
    <row r="340" spans="1:28" ht="13">
      <c r="A340" s="263"/>
      <c r="B340" s="200"/>
      <c r="C340" s="80"/>
      <c r="D340" s="80"/>
      <c r="E340" s="103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</row>
    <row r="341" spans="1:28" ht="13">
      <c r="A341" s="263"/>
      <c r="B341" s="200"/>
      <c r="C341" s="80"/>
      <c r="D341" s="80"/>
      <c r="E341" s="103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</row>
    <row r="342" spans="1:28" ht="13">
      <c r="A342" s="263"/>
      <c r="B342" s="200"/>
      <c r="C342" s="80"/>
      <c r="D342" s="80"/>
      <c r="E342" s="103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</row>
    <row r="343" spans="1:28" ht="13">
      <c r="A343" s="263"/>
      <c r="B343" s="200"/>
      <c r="C343" s="80"/>
      <c r="D343" s="80"/>
      <c r="E343" s="103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</row>
    <row r="344" spans="1:28" ht="13">
      <c r="A344" s="263"/>
      <c r="B344" s="200"/>
      <c r="C344" s="80"/>
      <c r="D344" s="80"/>
      <c r="E344" s="103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</row>
    <row r="345" spans="1:28" ht="13">
      <c r="A345" s="263"/>
      <c r="B345" s="200"/>
      <c r="C345" s="80"/>
      <c r="D345" s="80"/>
      <c r="E345" s="103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</row>
    <row r="346" spans="1:28" ht="13">
      <c r="A346" s="263"/>
      <c r="B346" s="200"/>
      <c r="C346" s="80"/>
      <c r="D346" s="80"/>
      <c r="E346" s="103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</row>
    <row r="347" spans="1:28" ht="13">
      <c r="A347" s="263"/>
      <c r="B347" s="200"/>
      <c r="C347" s="80"/>
      <c r="D347" s="80"/>
      <c r="E347" s="103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</row>
    <row r="348" spans="1:28" ht="13">
      <c r="A348" s="263"/>
      <c r="B348" s="200"/>
      <c r="C348" s="80"/>
      <c r="D348" s="80"/>
      <c r="E348" s="103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</row>
    <row r="349" spans="1:28" ht="13">
      <c r="A349" s="263"/>
      <c r="B349" s="200"/>
      <c r="C349" s="80"/>
      <c r="D349" s="80"/>
      <c r="E349" s="103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</row>
    <row r="350" spans="1:28" ht="13">
      <c r="A350" s="263"/>
      <c r="B350" s="200"/>
      <c r="C350" s="80"/>
      <c r="D350" s="80"/>
      <c r="E350" s="103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</row>
    <row r="351" spans="1:28" ht="13">
      <c r="A351" s="263"/>
      <c r="B351" s="200"/>
      <c r="C351" s="80"/>
      <c r="D351" s="80"/>
      <c r="E351" s="103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</row>
    <row r="352" spans="1:28" ht="13">
      <c r="A352" s="263"/>
      <c r="B352" s="200"/>
      <c r="C352" s="80"/>
      <c r="D352" s="80"/>
      <c r="E352" s="103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</row>
    <row r="353" spans="1:28" ht="13">
      <c r="A353" s="263"/>
      <c r="B353" s="200"/>
      <c r="C353" s="80"/>
      <c r="D353" s="80"/>
      <c r="E353" s="103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</row>
    <row r="354" spans="1:28" ht="13">
      <c r="A354" s="263"/>
      <c r="B354" s="200"/>
      <c r="C354" s="80"/>
      <c r="D354" s="80"/>
      <c r="E354" s="103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</row>
    <row r="355" spans="1:28" ht="13">
      <c r="A355" s="263"/>
      <c r="B355" s="200"/>
      <c r="C355" s="80"/>
      <c r="D355" s="80"/>
      <c r="E355" s="103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</row>
    <row r="356" spans="1:28" ht="13">
      <c r="A356" s="263"/>
      <c r="B356" s="200"/>
      <c r="C356" s="80"/>
      <c r="D356" s="80"/>
      <c r="E356" s="103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</row>
    <row r="357" spans="1:28" ht="13">
      <c r="A357" s="263"/>
      <c r="B357" s="200"/>
      <c r="C357" s="80"/>
      <c r="D357" s="80"/>
      <c r="E357" s="103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</row>
    <row r="358" spans="1:28" ht="13">
      <c r="A358" s="263"/>
      <c r="B358" s="200"/>
      <c r="C358" s="80"/>
      <c r="D358" s="80"/>
      <c r="E358" s="103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</row>
    <row r="359" spans="1:28" ht="13">
      <c r="A359" s="263"/>
      <c r="B359" s="200"/>
      <c r="C359" s="80"/>
      <c r="D359" s="80"/>
      <c r="E359" s="103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</row>
    <row r="360" spans="1:28" ht="13">
      <c r="A360" s="263"/>
      <c r="B360" s="200"/>
      <c r="C360" s="80"/>
      <c r="D360" s="80"/>
      <c r="E360" s="103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</row>
    <row r="361" spans="1:28" ht="13">
      <c r="A361" s="263"/>
      <c r="B361" s="200"/>
      <c r="C361" s="80"/>
      <c r="D361" s="80"/>
      <c r="E361" s="103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</row>
    <row r="362" spans="1:28" ht="13">
      <c r="A362" s="263"/>
      <c r="B362" s="200"/>
      <c r="C362" s="80"/>
      <c r="D362" s="80"/>
      <c r="E362" s="103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</row>
    <row r="363" spans="1:28" ht="13">
      <c r="A363" s="263"/>
      <c r="B363" s="200"/>
      <c r="C363" s="80"/>
      <c r="D363" s="80"/>
      <c r="E363" s="103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</row>
    <row r="364" spans="1:28" ht="13">
      <c r="A364" s="263"/>
      <c r="B364" s="200"/>
      <c r="C364" s="80"/>
      <c r="D364" s="80"/>
      <c r="E364" s="103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</row>
    <row r="365" spans="1:28" ht="13">
      <c r="A365" s="263"/>
      <c r="B365" s="200"/>
      <c r="C365" s="80"/>
      <c r="D365" s="80"/>
      <c r="E365" s="103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</row>
    <row r="366" spans="1:28" ht="13">
      <c r="A366" s="263"/>
      <c r="B366" s="200"/>
      <c r="C366" s="80"/>
      <c r="D366" s="80"/>
      <c r="E366" s="103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</row>
    <row r="367" spans="1:28" ht="13">
      <c r="A367" s="263"/>
      <c r="B367" s="200"/>
      <c r="C367" s="80"/>
      <c r="D367" s="80"/>
      <c r="E367" s="103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</row>
    <row r="368" spans="1:28" ht="13">
      <c r="A368" s="263"/>
      <c r="B368" s="200"/>
      <c r="C368" s="80"/>
      <c r="D368" s="80"/>
      <c r="E368" s="103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</row>
    <row r="369" spans="1:28" ht="13">
      <c r="A369" s="263"/>
      <c r="B369" s="200"/>
      <c r="C369" s="80"/>
      <c r="D369" s="80"/>
      <c r="E369" s="103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</row>
    <row r="370" spans="1:28" ht="13">
      <c r="A370" s="263"/>
      <c r="B370" s="200"/>
      <c r="C370" s="80"/>
      <c r="D370" s="80"/>
      <c r="E370" s="103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</row>
    <row r="371" spans="1:28" ht="13">
      <c r="A371" s="263"/>
      <c r="B371" s="200"/>
      <c r="C371" s="80"/>
      <c r="D371" s="80"/>
      <c r="E371" s="103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</row>
    <row r="372" spans="1:28" ht="13">
      <c r="A372" s="263"/>
      <c r="B372" s="200"/>
      <c r="C372" s="80"/>
      <c r="D372" s="80"/>
      <c r="E372" s="103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</row>
    <row r="373" spans="1:28" ht="13">
      <c r="A373" s="263"/>
      <c r="B373" s="200"/>
      <c r="C373" s="80"/>
      <c r="D373" s="80"/>
      <c r="E373" s="103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</row>
    <row r="374" spans="1:28" ht="13">
      <c r="A374" s="263"/>
      <c r="B374" s="200"/>
      <c r="C374" s="80"/>
      <c r="D374" s="80"/>
      <c r="E374" s="103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</row>
    <row r="375" spans="1:28" ht="13">
      <c r="A375" s="263"/>
      <c r="B375" s="200"/>
      <c r="C375" s="80"/>
      <c r="D375" s="80"/>
      <c r="E375" s="103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</row>
    <row r="376" spans="1:28" ht="13">
      <c r="A376" s="263"/>
      <c r="B376" s="200"/>
      <c r="C376" s="80"/>
      <c r="D376" s="80"/>
      <c r="E376" s="103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</row>
    <row r="377" spans="1:28" ht="13">
      <c r="A377" s="263"/>
      <c r="B377" s="200"/>
      <c r="C377" s="80"/>
      <c r="D377" s="80"/>
      <c r="E377" s="103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</row>
    <row r="378" spans="1:28" ht="13">
      <c r="A378" s="263"/>
      <c r="B378" s="200"/>
      <c r="C378" s="80"/>
      <c r="D378" s="80"/>
      <c r="E378" s="103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</row>
    <row r="379" spans="1:28" ht="13">
      <c r="A379" s="263"/>
      <c r="B379" s="200"/>
      <c r="C379" s="80"/>
      <c r="D379" s="80"/>
      <c r="E379" s="103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</row>
    <row r="380" spans="1:28" ht="13">
      <c r="A380" s="263"/>
      <c r="B380" s="200"/>
      <c r="C380" s="80"/>
      <c r="D380" s="80"/>
      <c r="E380" s="103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</row>
    <row r="381" spans="1:28" ht="13">
      <c r="A381" s="263"/>
      <c r="B381" s="200"/>
      <c r="C381" s="80"/>
      <c r="D381" s="80"/>
      <c r="E381" s="103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</row>
    <row r="382" spans="1:28" ht="13">
      <c r="A382" s="263"/>
      <c r="B382" s="200"/>
      <c r="C382" s="80"/>
      <c r="D382" s="80"/>
      <c r="E382" s="103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</row>
    <row r="383" spans="1:28" ht="13">
      <c r="A383" s="263"/>
      <c r="B383" s="200"/>
      <c r="C383" s="80"/>
      <c r="D383" s="80"/>
      <c r="E383" s="103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</row>
    <row r="384" spans="1:28" ht="13">
      <c r="A384" s="263"/>
      <c r="B384" s="200"/>
      <c r="C384" s="80"/>
      <c r="D384" s="80"/>
      <c r="E384" s="103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</row>
    <row r="385" spans="1:28" ht="13">
      <c r="A385" s="263"/>
      <c r="B385" s="200"/>
      <c r="C385" s="80"/>
      <c r="D385" s="80"/>
      <c r="E385" s="103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</row>
    <row r="386" spans="1:28" ht="13">
      <c r="A386" s="263"/>
      <c r="B386" s="200"/>
      <c r="C386" s="80"/>
      <c r="D386" s="80"/>
      <c r="E386" s="103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</row>
    <row r="387" spans="1:28" ht="13">
      <c r="A387" s="263"/>
      <c r="B387" s="200"/>
      <c r="C387" s="80"/>
      <c r="D387" s="80"/>
      <c r="E387" s="103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</row>
    <row r="388" spans="1:28" ht="13">
      <c r="A388" s="263"/>
      <c r="B388" s="200"/>
      <c r="C388" s="80"/>
      <c r="D388" s="80"/>
      <c r="E388" s="103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</row>
    <row r="389" spans="1:28" ht="13">
      <c r="A389" s="263"/>
      <c r="B389" s="200"/>
      <c r="C389" s="80"/>
      <c r="D389" s="80"/>
      <c r="E389" s="103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</row>
    <row r="390" spans="1:28" ht="13">
      <c r="A390" s="263"/>
      <c r="B390" s="200"/>
      <c r="C390" s="80"/>
      <c r="D390" s="80"/>
      <c r="E390" s="103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</row>
    <row r="391" spans="1:28" ht="13">
      <c r="A391" s="263"/>
      <c r="B391" s="200"/>
      <c r="C391" s="80"/>
      <c r="D391" s="80"/>
      <c r="E391" s="103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</row>
    <row r="392" spans="1:28" ht="13">
      <c r="A392" s="263"/>
      <c r="B392" s="200"/>
      <c r="C392" s="80"/>
      <c r="D392" s="80"/>
      <c r="E392" s="103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</row>
    <row r="393" spans="1:28" ht="13">
      <c r="A393" s="263"/>
      <c r="B393" s="200"/>
      <c r="C393" s="80"/>
      <c r="D393" s="80"/>
      <c r="E393" s="103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</row>
    <row r="394" spans="1:28" ht="13">
      <c r="A394" s="263"/>
      <c r="B394" s="200"/>
      <c r="C394" s="80"/>
      <c r="D394" s="80"/>
      <c r="E394" s="103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</row>
    <row r="395" spans="1:28" ht="13">
      <c r="A395" s="263"/>
      <c r="B395" s="200"/>
      <c r="C395" s="80"/>
      <c r="D395" s="80"/>
      <c r="E395" s="103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</row>
    <row r="396" spans="1:28" ht="13">
      <c r="A396" s="263"/>
      <c r="B396" s="200"/>
      <c r="C396" s="80"/>
      <c r="D396" s="80"/>
      <c r="E396" s="103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</row>
    <row r="397" spans="1:28" ht="13">
      <c r="A397" s="263"/>
      <c r="B397" s="200"/>
      <c r="C397" s="80"/>
      <c r="D397" s="80"/>
      <c r="E397" s="103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</row>
    <row r="398" spans="1:28" ht="13">
      <c r="A398" s="263"/>
      <c r="B398" s="200"/>
      <c r="C398" s="80"/>
      <c r="D398" s="80"/>
      <c r="E398" s="103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</row>
    <row r="399" spans="1:28" ht="13">
      <c r="A399" s="263"/>
      <c r="B399" s="200"/>
      <c r="C399" s="80"/>
      <c r="D399" s="80"/>
      <c r="E399" s="103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</row>
    <row r="400" spans="1:28" ht="13">
      <c r="A400" s="263"/>
      <c r="B400" s="200"/>
      <c r="C400" s="80"/>
      <c r="D400" s="80"/>
      <c r="E400" s="103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</row>
    <row r="401" spans="1:28" ht="13">
      <c r="A401" s="263"/>
      <c r="B401" s="200"/>
      <c r="C401" s="80"/>
      <c r="D401" s="80"/>
      <c r="E401" s="103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</row>
    <row r="402" spans="1:28" ht="13">
      <c r="A402" s="263"/>
      <c r="B402" s="200"/>
      <c r="C402" s="80"/>
      <c r="D402" s="80"/>
      <c r="E402" s="103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</row>
    <row r="403" spans="1:28" ht="13">
      <c r="A403" s="263"/>
      <c r="B403" s="200"/>
      <c r="C403" s="80"/>
      <c r="D403" s="80"/>
      <c r="E403" s="103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</row>
    <row r="404" spans="1:28" ht="13">
      <c r="A404" s="263"/>
      <c r="B404" s="200"/>
      <c r="C404" s="80"/>
      <c r="D404" s="80"/>
      <c r="E404" s="103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</row>
    <row r="405" spans="1:28" ht="13">
      <c r="A405" s="263"/>
      <c r="B405" s="200"/>
      <c r="C405" s="80"/>
      <c r="D405" s="80"/>
      <c r="E405" s="103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</row>
    <row r="406" spans="1:28" ht="13">
      <c r="A406" s="263"/>
      <c r="B406" s="200"/>
      <c r="C406" s="80"/>
      <c r="D406" s="80"/>
      <c r="E406" s="103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</row>
    <row r="407" spans="1:28" ht="13">
      <c r="A407" s="263"/>
      <c r="B407" s="200"/>
      <c r="C407" s="80"/>
      <c r="D407" s="80"/>
      <c r="E407" s="103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</row>
    <row r="408" spans="1:28" ht="13">
      <c r="A408" s="263"/>
      <c r="B408" s="200"/>
      <c r="C408" s="80"/>
      <c r="D408" s="80"/>
      <c r="E408" s="103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</row>
    <row r="409" spans="1:28" ht="13">
      <c r="A409" s="263"/>
      <c r="B409" s="200"/>
      <c r="C409" s="80"/>
      <c r="D409" s="80"/>
      <c r="E409" s="103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</row>
    <row r="410" spans="1:28" ht="13">
      <c r="A410" s="263"/>
      <c r="B410" s="200"/>
      <c r="C410" s="80"/>
      <c r="D410" s="80"/>
      <c r="E410" s="103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</row>
    <row r="411" spans="1:28" ht="13">
      <c r="A411" s="263"/>
      <c r="B411" s="200"/>
      <c r="C411" s="80"/>
      <c r="D411" s="80"/>
      <c r="E411" s="103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</row>
    <row r="412" spans="1:28" ht="13">
      <c r="A412" s="263"/>
      <c r="B412" s="200"/>
      <c r="C412" s="80"/>
      <c r="D412" s="80"/>
      <c r="E412" s="103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</row>
    <row r="413" spans="1:28" ht="13">
      <c r="A413" s="263"/>
      <c r="B413" s="200"/>
      <c r="C413" s="80"/>
      <c r="D413" s="80"/>
      <c r="E413" s="103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</row>
    <row r="414" spans="1:28" ht="13">
      <c r="A414" s="263"/>
      <c r="B414" s="200"/>
      <c r="C414" s="80"/>
      <c r="D414" s="80"/>
      <c r="E414" s="103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</row>
    <row r="415" spans="1:28" ht="13">
      <c r="A415" s="263"/>
      <c r="B415" s="200"/>
      <c r="C415" s="80"/>
      <c r="D415" s="80"/>
      <c r="E415" s="103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</row>
    <row r="416" spans="1:28" ht="13">
      <c r="A416" s="263"/>
      <c r="B416" s="200"/>
      <c r="C416" s="80"/>
      <c r="D416" s="80"/>
      <c r="E416" s="103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</row>
    <row r="417" spans="1:28" ht="13">
      <c r="A417" s="263"/>
      <c r="B417" s="200"/>
      <c r="C417" s="80"/>
      <c r="D417" s="80"/>
      <c r="E417" s="103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</row>
    <row r="418" spans="1:28" ht="13">
      <c r="A418" s="263"/>
      <c r="B418" s="200"/>
      <c r="C418" s="80"/>
      <c r="D418" s="80"/>
      <c r="E418" s="103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</row>
    <row r="419" spans="1:28" ht="13">
      <c r="A419" s="263"/>
      <c r="B419" s="200"/>
      <c r="C419" s="80"/>
      <c r="D419" s="80"/>
      <c r="E419" s="103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</row>
    <row r="420" spans="1:28" ht="13">
      <c r="A420" s="263"/>
      <c r="B420" s="200"/>
      <c r="C420" s="80"/>
      <c r="D420" s="80"/>
      <c r="E420" s="103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</row>
    <row r="421" spans="1:28" ht="13">
      <c r="A421" s="263"/>
      <c r="B421" s="200"/>
      <c r="C421" s="80"/>
      <c r="D421" s="80"/>
      <c r="E421" s="103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</row>
    <row r="422" spans="1:28" ht="13">
      <c r="A422" s="263"/>
      <c r="B422" s="200"/>
      <c r="C422" s="80"/>
      <c r="D422" s="80"/>
      <c r="E422" s="103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</row>
    <row r="423" spans="1:28" ht="13">
      <c r="A423" s="263"/>
      <c r="B423" s="200"/>
      <c r="C423" s="80"/>
      <c r="D423" s="80"/>
      <c r="E423" s="103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</row>
    <row r="424" spans="1:28" ht="13">
      <c r="A424" s="263"/>
      <c r="B424" s="200"/>
      <c r="C424" s="80"/>
      <c r="D424" s="80"/>
      <c r="E424" s="103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</row>
    <row r="425" spans="1:28" ht="13">
      <c r="A425" s="263"/>
      <c r="B425" s="200"/>
      <c r="C425" s="80"/>
      <c r="D425" s="80"/>
      <c r="E425" s="103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</row>
    <row r="426" spans="1:28" ht="13">
      <c r="A426" s="263"/>
      <c r="B426" s="200"/>
      <c r="C426" s="80"/>
      <c r="D426" s="80"/>
      <c r="E426" s="103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</row>
    <row r="427" spans="1:28" ht="13">
      <c r="A427" s="263"/>
      <c r="B427" s="200"/>
      <c r="C427" s="80"/>
      <c r="D427" s="80"/>
      <c r="E427" s="103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</row>
    <row r="428" spans="1:28" ht="13">
      <c r="A428" s="263"/>
      <c r="B428" s="200"/>
      <c r="C428" s="80"/>
      <c r="D428" s="80"/>
      <c r="E428" s="103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</row>
    <row r="429" spans="1:28" ht="13">
      <c r="A429" s="263"/>
      <c r="B429" s="200"/>
      <c r="C429" s="80"/>
      <c r="D429" s="80"/>
      <c r="E429" s="103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</row>
    <row r="430" spans="1:28" ht="13">
      <c r="A430" s="263"/>
      <c r="B430" s="200"/>
      <c r="C430" s="80"/>
      <c r="D430" s="80"/>
      <c r="E430" s="103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</row>
    <row r="431" spans="1:28" ht="13">
      <c r="A431" s="263"/>
      <c r="B431" s="200"/>
      <c r="C431" s="80"/>
      <c r="D431" s="80"/>
      <c r="E431" s="103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</row>
    <row r="432" spans="1:28" ht="13">
      <c r="A432" s="263"/>
      <c r="B432" s="200"/>
      <c r="C432" s="80"/>
      <c r="D432" s="80"/>
      <c r="E432" s="103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</row>
    <row r="433" spans="1:28" ht="13">
      <c r="A433" s="263"/>
      <c r="B433" s="200"/>
      <c r="C433" s="80"/>
      <c r="D433" s="80"/>
      <c r="E433" s="103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</row>
    <row r="434" spans="1:28" ht="13">
      <c r="A434" s="263"/>
      <c r="B434" s="200"/>
      <c r="C434" s="80"/>
      <c r="D434" s="80"/>
      <c r="E434" s="103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</row>
    <row r="435" spans="1:28" ht="13">
      <c r="A435" s="263"/>
      <c r="B435" s="200"/>
      <c r="C435" s="80"/>
      <c r="D435" s="80"/>
      <c r="E435" s="103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</row>
    <row r="436" spans="1:28" ht="13">
      <c r="A436" s="263"/>
      <c r="B436" s="200"/>
      <c r="C436" s="80"/>
      <c r="D436" s="80"/>
      <c r="E436" s="103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</row>
    <row r="437" spans="1:28" ht="13">
      <c r="A437" s="263"/>
      <c r="B437" s="200"/>
      <c r="C437" s="80"/>
      <c r="D437" s="80"/>
      <c r="E437" s="103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</row>
    <row r="438" spans="1:28" ht="13">
      <c r="A438" s="263"/>
      <c r="B438" s="200"/>
      <c r="C438" s="80"/>
      <c r="D438" s="80"/>
      <c r="E438" s="103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</row>
    <row r="439" spans="1:28" ht="13">
      <c r="A439" s="263"/>
      <c r="B439" s="200"/>
      <c r="C439" s="80"/>
      <c r="D439" s="80"/>
      <c r="E439" s="103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</row>
    <row r="440" spans="1:28" ht="13">
      <c r="A440" s="263"/>
      <c r="B440" s="200"/>
      <c r="C440" s="80"/>
      <c r="D440" s="80"/>
      <c r="E440" s="103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</row>
    <row r="441" spans="1:28" ht="13">
      <c r="A441" s="263"/>
      <c r="B441" s="200"/>
      <c r="C441" s="80"/>
      <c r="D441" s="80"/>
      <c r="E441" s="103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</row>
    <row r="442" spans="1:28" ht="13">
      <c r="A442" s="263"/>
      <c r="B442" s="200"/>
      <c r="C442" s="80"/>
      <c r="D442" s="80"/>
      <c r="E442" s="103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</row>
    <row r="443" spans="1:28" ht="13">
      <c r="A443" s="263"/>
      <c r="B443" s="200"/>
      <c r="C443" s="80"/>
      <c r="D443" s="80"/>
      <c r="E443" s="103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</row>
    <row r="444" spans="1:28" ht="13">
      <c r="A444" s="263"/>
      <c r="B444" s="200"/>
      <c r="C444" s="80"/>
      <c r="D444" s="80"/>
      <c r="E444" s="103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</row>
    <row r="445" spans="1:28" ht="13">
      <c r="A445" s="263"/>
      <c r="B445" s="200"/>
      <c r="C445" s="80"/>
      <c r="D445" s="80"/>
      <c r="E445" s="103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</row>
    <row r="446" spans="1:28" ht="13">
      <c r="A446" s="263"/>
      <c r="B446" s="200"/>
      <c r="C446" s="80"/>
      <c r="D446" s="80"/>
      <c r="E446" s="103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</row>
    <row r="447" spans="1:28" ht="13">
      <c r="A447" s="263"/>
      <c r="B447" s="200"/>
      <c r="C447" s="80"/>
      <c r="D447" s="80"/>
      <c r="E447" s="103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</row>
    <row r="448" spans="1:28" ht="13">
      <c r="A448" s="263"/>
      <c r="B448" s="200"/>
      <c r="C448" s="80"/>
      <c r="D448" s="80"/>
      <c r="E448" s="103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</row>
    <row r="449" spans="1:28" ht="13">
      <c r="A449" s="263"/>
      <c r="B449" s="200"/>
      <c r="C449" s="80"/>
      <c r="D449" s="80"/>
      <c r="E449" s="103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</row>
    <row r="450" spans="1:28" ht="13">
      <c r="A450" s="263"/>
      <c r="B450" s="200"/>
      <c r="C450" s="80"/>
      <c r="D450" s="80"/>
      <c r="E450" s="103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</row>
    <row r="451" spans="1:28" ht="13">
      <c r="A451" s="263"/>
      <c r="B451" s="200"/>
      <c r="C451" s="80"/>
      <c r="D451" s="80"/>
      <c r="E451" s="103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</row>
    <row r="452" spans="1:28" ht="13">
      <c r="A452" s="263"/>
      <c r="B452" s="200"/>
      <c r="C452" s="80"/>
      <c r="D452" s="80"/>
      <c r="E452" s="103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</row>
    <row r="453" spans="1:28" ht="13">
      <c r="A453" s="263"/>
      <c r="B453" s="200"/>
      <c r="C453" s="80"/>
      <c r="D453" s="80"/>
      <c r="E453" s="103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</row>
    <row r="454" spans="1:28" ht="13">
      <c r="A454" s="263"/>
      <c r="B454" s="200"/>
      <c r="C454" s="80"/>
      <c r="D454" s="80"/>
      <c r="E454" s="103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</row>
    <row r="455" spans="1:28" ht="13">
      <c r="A455" s="263"/>
      <c r="B455" s="200"/>
      <c r="C455" s="80"/>
      <c r="D455" s="80"/>
      <c r="E455" s="103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</row>
    <row r="456" spans="1:28" ht="13">
      <c r="A456" s="263"/>
      <c r="B456" s="200"/>
      <c r="C456" s="80"/>
      <c r="D456" s="80"/>
      <c r="E456" s="103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</row>
    <row r="457" spans="1:28" ht="13">
      <c r="A457" s="263"/>
      <c r="B457" s="200"/>
      <c r="C457" s="80"/>
      <c r="D457" s="80"/>
      <c r="E457" s="103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</row>
    <row r="458" spans="1:28" ht="13">
      <c r="A458" s="263"/>
      <c r="B458" s="200"/>
      <c r="C458" s="80"/>
      <c r="D458" s="80"/>
      <c r="E458" s="103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</row>
    <row r="459" spans="1:28" ht="13">
      <c r="A459" s="263"/>
      <c r="B459" s="200"/>
      <c r="C459" s="80"/>
      <c r="D459" s="80"/>
      <c r="E459" s="103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</row>
    <row r="460" spans="1:28" ht="13">
      <c r="A460" s="263"/>
      <c r="B460" s="200"/>
      <c r="C460" s="80"/>
      <c r="D460" s="80"/>
      <c r="E460" s="103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</row>
    <row r="461" spans="1:28" ht="13">
      <c r="A461" s="263"/>
      <c r="B461" s="200"/>
      <c r="C461" s="80"/>
      <c r="D461" s="80"/>
      <c r="E461" s="103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</row>
    <row r="462" spans="1:28" ht="13">
      <c r="A462" s="263"/>
      <c r="B462" s="200"/>
      <c r="C462" s="80"/>
      <c r="D462" s="80"/>
      <c r="E462" s="103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</row>
    <row r="463" spans="1:28" ht="13">
      <c r="A463" s="263"/>
      <c r="B463" s="200"/>
      <c r="C463" s="80"/>
      <c r="D463" s="80"/>
      <c r="E463" s="103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</row>
    <row r="464" spans="1:28" ht="13">
      <c r="A464" s="263"/>
      <c r="B464" s="200"/>
      <c r="C464" s="80"/>
      <c r="D464" s="80"/>
      <c r="E464" s="103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</row>
    <row r="465" spans="1:28" ht="13">
      <c r="A465" s="263"/>
      <c r="B465" s="200"/>
      <c r="C465" s="80"/>
      <c r="D465" s="80"/>
      <c r="E465" s="103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</row>
    <row r="466" spans="1:28" ht="13">
      <c r="A466" s="263"/>
      <c r="B466" s="200"/>
      <c r="C466" s="80"/>
      <c r="D466" s="80"/>
      <c r="E466" s="103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</row>
    <row r="467" spans="1:28" ht="13">
      <c r="A467" s="263"/>
      <c r="B467" s="200"/>
      <c r="C467" s="80"/>
      <c r="D467" s="80"/>
      <c r="E467" s="103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</row>
    <row r="468" spans="1:28" ht="13">
      <c r="A468" s="263"/>
      <c r="B468" s="200"/>
      <c r="C468" s="80"/>
      <c r="D468" s="80"/>
      <c r="E468" s="103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</row>
    <row r="469" spans="1:28" ht="13">
      <c r="A469" s="263"/>
      <c r="B469" s="200"/>
      <c r="C469" s="80"/>
      <c r="D469" s="80"/>
      <c r="E469" s="103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</row>
    <row r="470" spans="1:28" ht="13">
      <c r="A470" s="263"/>
      <c r="B470" s="200"/>
      <c r="C470" s="80"/>
      <c r="D470" s="80"/>
      <c r="E470" s="103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</row>
    <row r="471" spans="1:28" ht="13">
      <c r="A471" s="263"/>
      <c r="B471" s="200"/>
      <c r="C471" s="80"/>
      <c r="D471" s="80"/>
      <c r="E471" s="103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</row>
    <row r="472" spans="1:28" ht="13">
      <c r="A472" s="263"/>
      <c r="B472" s="200"/>
      <c r="C472" s="80"/>
      <c r="D472" s="80"/>
      <c r="E472" s="103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</row>
    <row r="473" spans="1:28" ht="13">
      <c r="A473" s="263"/>
      <c r="B473" s="200"/>
      <c r="C473" s="80"/>
      <c r="D473" s="80"/>
      <c r="E473" s="103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</row>
    <row r="474" spans="1:28" ht="13">
      <c r="A474" s="263"/>
      <c r="B474" s="200"/>
      <c r="C474" s="80"/>
      <c r="D474" s="80"/>
      <c r="E474" s="103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</row>
    <row r="475" spans="1:28" ht="13">
      <c r="A475" s="263"/>
      <c r="B475" s="200"/>
      <c r="C475" s="80"/>
      <c r="D475" s="80"/>
      <c r="E475" s="103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</row>
    <row r="476" spans="1:28" ht="13">
      <c r="A476" s="263"/>
      <c r="B476" s="200"/>
      <c r="C476" s="80"/>
      <c r="D476" s="80"/>
      <c r="E476" s="103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</row>
    <row r="477" spans="1:28" ht="13">
      <c r="A477" s="263"/>
      <c r="B477" s="200"/>
      <c r="C477" s="80"/>
      <c r="D477" s="80"/>
      <c r="E477" s="103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</row>
    <row r="478" spans="1:28" ht="13">
      <c r="A478" s="263"/>
      <c r="B478" s="200"/>
      <c r="C478" s="80"/>
      <c r="D478" s="80"/>
      <c r="E478" s="103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</row>
    <row r="479" spans="1:28" ht="13">
      <c r="A479" s="263"/>
      <c r="B479" s="200"/>
      <c r="C479" s="80"/>
      <c r="D479" s="80"/>
      <c r="E479" s="103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</row>
    <row r="480" spans="1:28" ht="13">
      <c r="A480" s="263"/>
      <c r="B480" s="200"/>
      <c r="C480" s="80"/>
      <c r="D480" s="80"/>
      <c r="E480" s="103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</row>
    <row r="481" spans="1:28" ht="13">
      <c r="A481" s="263"/>
      <c r="B481" s="200"/>
      <c r="C481" s="80"/>
      <c r="D481" s="80"/>
      <c r="E481" s="103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</row>
    <row r="482" spans="1:28" ht="13">
      <c r="A482" s="263"/>
      <c r="B482" s="200"/>
      <c r="C482" s="80"/>
      <c r="D482" s="80"/>
      <c r="E482" s="103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</row>
    <row r="483" spans="1:28" ht="13">
      <c r="A483" s="263"/>
      <c r="B483" s="200"/>
      <c r="C483" s="80"/>
      <c r="D483" s="80"/>
      <c r="E483" s="103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</row>
    <row r="484" spans="1:28" ht="13">
      <c r="A484" s="263"/>
      <c r="B484" s="200"/>
      <c r="C484" s="80"/>
      <c r="D484" s="80"/>
      <c r="E484" s="103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</row>
    <row r="485" spans="1:28" ht="13">
      <c r="A485" s="263"/>
      <c r="B485" s="200"/>
      <c r="C485" s="80"/>
      <c r="D485" s="80"/>
      <c r="E485" s="103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</row>
    <row r="486" spans="1:28" ht="13">
      <c r="A486" s="263"/>
      <c r="B486" s="200"/>
      <c r="C486" s="80"/>
      <c r="D486" s="80"/>
      <c r="E486" s="103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</row>
    <row r="487" spans="1:28" ht="13">
      <c r="A487" s="263"/>
      <c r="B487" s="200"/>
      <c r="C487" s="80"/>
      <c r="D487" s="80"/>
      <c r="E487" s="103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</row>
    <row r="488" spans="1:28" ht="13">
      <c r="A488" s="263"/>
      <c r="B488" s="200"/>
      <c r="C488" s="80"/>
      <c r="D488" s="80"/>
      <c r="E488" s="103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</row>
    <row r="489" spans="1:28" ht="13">
      <c r="A489" s="263"/>
      <c r="B489" s="200"/>
      <c r="C489" s="80"/>
      <c r="D489" s="80"/>
      <c r="E489" s="103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</row>
    <row r="490" spans="1:28" ht="13">
      <c r="A490" s="263"/>
      <c r="B490" s="200"/>
      <c r="C490" s="80"/>
      <c r="D490" s="80"/>
      <c r="E490" s="103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</row>
    <row r="491" spans="1:28" ht="13">
      <c r="A491" s="263"/>
      <c r="B491" s="200"/>
      <c r="C491" s="80"/>
      <c r="D491" s="80"/>
      <c r="E491" s="103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</row>
    <row r="492" spans="1:28" ht="13">
      <c r="A492" s="263"/>
      <c r="B492" s="200"/>
      <c r="C492" s="80"/>
      <c r="D492" s="80"/>
      <c r="E492" s="103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</row>
    <row r="493" spans="1:28" ht="13">
      <c r="A493" s="263"/>
      <c r="B493" s="200"/>
      <c r="C493" s="80"/>
      <c r="D493" s="80"/>
      <c r="E493" s="103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</row>
    <row r="494" spans="1:28" ht="13">
      <c r="A494" s="263"/>
      <c r="B494" s="200"/>
      <c r="C494" s="80"/>
      <c r="D494" s="80"/>
      <c r="E494" s="103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</row>
    <row r="495" spans="1:28" ht="13">
      <c r="A495" s="263"/>
      <c r="B495" s="200"/>
      <c r="C495" s="80"/>
      <c r="D495" s="80"/>
      <c r="E495" s="103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</row>
    <row r="496" spans="1:28" ht="13">
      <c r="A496" s="263"/>
      <c r="B496" s="200"/>
      <c r="C496" s="80"/>
      <c r="D496" s="80"/>
      <c r="E496" s="103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</row>
    <row r="497" spans="1:28" ht="13">
      <c r="A497" s="263"/>
      <c r="B497" s="200"/>
      <c r="C497" s="80"/>
      <c r="D497" s="80"/>
      <c r="E497" s="103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</row>
    <row r="498" spans="1:28" ht="13">
      <c r="A498" s="263"/>
      <c r="B498" s="200"/>
      <c r="C498" s="80"/>
      <c r="D498" s="80"/>
      <c r="E498" s="103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</row>
    <row r="499" spans="1:28" ht="13">
      <c r="A499" s="263"/>
      <c r="B499" s="200"/>
      <c r="C499" s="80"/>
      <c r="D499" s="80"/>
      <c r="E499" s="103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</row>
    <row r="500" spans="1:28" ht="13">
      <c r="A500" s="263"/>
      <c r="B500" s="200"/>
      <c r="C500" s="80"/>
      <c r="D500" s="80"/>
      <c r="E500" s="103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</row>
    <row r="501" spans="1:28" ht="13">
      <c r="A501" s="263"/>
      <c r="B501" s="200"/>
      <c r="C501" s="80"/>
      <c r="D501" s="80"/>
      <c r="E501" s="103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</row>
    <row r="502" spans="1:28" ht="13">
      <c r="A502" s="263"/>
      <c r="B502" s="200"/>
      <c r="C502" s="80"/>
      <c r="D502" s="80"/>
      <c r="E502" s="103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</row>
    <row r="503" spans="1:28" ht="13">
      <c r="A503" s="263"/>
      <c r="B503" s="200"/>
      <c r="C503" s="80"/>
      <c r="D503" s="80"/>
      <c r="E503" s="103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</row>
    <row r="504" spans="1:28" ht="13">
      <c r="A504" s="263"/>
      <c r="B504" s="200"/>
      <c r="C504" s="80"/>
      <c r="D504" s="80"/>
      <c r="E504" s="103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</row>
    <row r="505" spans="1:28" ht="13">
      <c r="A505" s="263"/>
      <c r="B505" s="200"/>
      <c r="C505" s="80"/>
      <c r="D505" s="80"/>
      <c r="E505" s="103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</row>
    <row r="506" spans="1:28" ht="13">
      <c r="A506" s="263"/>
      <c r="B506" s="200"/>
      <c r="C506" s="80"/>
      <c r="D506" s="80"/>
      <c r="E506" s="103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</row>
    <row r="507" spans="1:28" ht="13">
      <c r="A507" s="263"/>
      <c r="B507" s="200"/>
      <c r="C507" s="80"/>
      <c r="D507" s="80"/>
      <c r="E507" s="103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</row>
    <row r="508" spans="1:28" ht="13">
      <c r="A508" s="263"/>
      <c r="B508" s="200"/>
      <c r="C508" s="80"/>
      <c r="D508" s="80"/>
      <c r="E508" s="103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</row>
    <row r="509" spans="1:28" ht="13">
      <c r="A509" s="263"/>
      <c r="B509" s="200"/>
      <c r="C509" s="80"/>
      <c r="D509" s="80"/>
      <c r="E509" s="103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</row>
    <row r="510" spans="1:28" ht="13">
      <c r="A510" s="263"/>
      <c r="B510" s="200"/>
      <c r="C510" s="80"/>
      <c r="D510" s="80"/>
      <c r="E510" s="103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</row>
    <row r="511" spans="1:28" ht="13">
      <c r="A511" s="263"/>
      <c r="B511" s="200"/>
      <c r="C511" s="80"/>
      <c r="D511" s="80"/>
      <c r="E511" s="103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</row>
    <row r="512" spans="1:28" ht="13">
      <c r="A512" s="263"/>
      <c r="B512" s="200"/>
      <c r="C512" s="80"/>
      <c r="D512" s="80"/>
      <c r="E512" s="103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</row>
    <row r="513" spans="1:28" ht="13">
      <c r="A513" s="263"/>
      <c r="B513" s="200"/>
      <c r="C513" s="80"/>
      <c r="D513" s="80"/>
      <c r="E513" s="103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</row>
    <row r="514" spans="1:28" ht="13">
      <c r="A514" s="263"/>
      <c r="B514" s="200"/>
      <c r="C514" s="80"/>
      <c r="D514" s="80"/>
      <c r="E514" s="103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</row>
    <row r="515" spans="1:28" ht="13">
      <c r="A515" s="263"/>
      <c r="B515" s="200"/>
      <c r="C515" s="80"/>
      <c r="D515" s="80"/>
      <c r="E515" s="103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</row>
    <row r="516" spans="1:28" ht="13">
      <c r="A516" s="263"/>
      <c r="B516" s="200"/>
      <c r="C516" s="80"/>
      <c r="D516" s="80"/>
      <c r="E516" s="103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</row>
    <row r="517" spans="1:28" ht="13">
      <c r="A517" s="263"/>
      <c r="B517" s="200"/>
      <c r="C517" s="80"/>
      <c r="D517" s="80"/>
      <c r="E517" s="103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</row>
    <row r="518" spans="1:28" ht="13">
      <c r="A518" s="263"/>
      <c r="B518" s="200"/>
      <c r="C518" s="80"/>
      <c r="D518" s="80"/>
      <c r="E518" s="103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</row>
    <row r="519" spans="1:28" ht="13">
      <c r="A519" s="263"/>
      <c r="B519" s="200"/>
      <c r="C519" s="80"/>
      <c r="D519" s="80"/>
      <c r="E519" s="103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</row>
    <row r="520" spans="1:28" ht="13">
      <c r="A520" s="263"/>
      <c r="B520" s="200"/>
      <c r="C520" s="80"/>
      <c r="D520" s="80"/>
      <c r="E520" s="103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</row>
    <row r="521" spans="1:28" ht="13">
      <c r="A521" s="263"/>
      <c r="B521" s="200"/>
      <c r="C521" s="80"/>
      <c r="D521" s="80"/>
      <c r="E521" s="103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</row>
    <row r="522" spans="1:28" ht="13">
      <c r="A522" s="263"/>
      <c r="B522" s="200"/>
      <c r="C522" s="80"/>
      <c r="D522" s="80"/>
      <c r="E522" s="103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</row>
    <row r="523" spans="1:28" ht="13">
      <c r="A523" s="263"/>
      <c r="B523" s="200"/>
      <c r="C523" s="80"/>
      <c r="D523" s="80"/>
      <c r="E523" s="103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</row>
    <row r="524" spans="1:28" ht="13">
      <c r="A524" s="263"/>
      <c r="B524" s="200"/>
      <c r="C524" s="80"/>
      <c r="D524" s="80"/>
      <c r="E524" s="103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</row>
    <row r="525" spans="1:28" ht="13">
      <c r="A525" s="263"/>
      <c r="B525" s="200"/>
      <c r="C525" s="80"/>
      <c r="D525" s="80"/>
      <c r="E525" s="103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</row>
    <row r="526" spans="1:28" ht="13">
      <c r="A526" s="263"/>
      <c r="B526" s="200"/>
      <c r="C526" s="80"/>
      <c r="D526" s="80"/>
      <c r="E526" s="103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</row>
    <row r="527" spans="1:28" ht="13">
      <c r="A527" s="263"/>
      <c r="B527" s="200"/>
      <c r="C527" s="80"/>
      <c r="D527" s="80"/>
      <c r="E527" s="103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</row>
    <row r="528" spans="1:28" ht="13">
      <c r="A528" s="263"/>
      <c r="B528" s="200"/>
      <c r="C528" s="80"/>
      <c r="D528" s="80"/>
      <c r="E528" s="103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</row>
    <row r="529" spans="1:28" ht="13">
      <c r="A529" s="263"/>
      <c r="B529" s="200"/>
      <c r="C529" s="80"/>
      <c r="D529" s="80"/>
      <c r="E529" s="103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</row>
    <row r="530" spans="1:28" ht="13">
      <c r="A530" s="263"/>
      <c r="B530" s="200"/>
      <c r="C530" s="80"/>
      <c r="D530" s="80"/>
      <c r="E530" s="103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</row>
    <row r="531" spans="1:28" ht="13">
      <c r="A531" s="263"/>
      <c r="B531" s="200"/>
      <c r="C531" s="80"/>
      <c r="D531" s="80"/>
      <c r="E531" s="103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</row>
    <row r="532" spans="1:28" ht="13">
      <c r="A532" s="263"/>
      <c r="B532" s="200"/>
      <c r="C532" s="80"/>
      <c r="D532" s="80"/>
      <c r="E532" s="103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</row>
    <row r="533" spans="1:28" ht="13">
      <c r="A533" s="263"/>
      <c r="B533" s="200"/>
      <c r="C533" s="80"/>
      <c r="D533" s="80"/>
      <c r="E533" s="103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</row>
    <row r="534" spans="1:28" ht="13">
      <c r="A534" s="263"/>
      <c r="B534" s="200"/>
      <c r="C534" s="80"/>
      <c r="D534" s="80"/>
      <c r="E534" s="103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</row>
    <row r="535" spans="1:28" ht="13">
      <c r="A535" s="263"/>
      <c r="B535" s="200"/>
      <c r="C535" s="80"/>
      <c r="D535" s="80"/>
      <c r="E535" s="103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</row>
    <row r="536" spans="1:28" ht="13">
      <c r="A536" s="263"/>
      <c r="B536" s="200"/>
      <c r="C536" s="80"/>
      <c r="D536" s="80"/>
      <c r="E536" s="103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</row>
    <row r="537" spans="1:28" ht="13">
      <c r="A537" s="263"/>
      <c r="B537" s="200"/>
      <c r="C537" s="80"/>
      <c r="D537" s="80"/>
      <c r="E537" s="103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</row>
    <row r="538" spans="1:28" ht="13">
      <c r="A538" s="263"/>
      <c r="B538" s="200"/>
      <c r="C538" s="80"/>
      <c r="D538" s="80"/>
      <c r="E538" s="103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</row>
    <row r="539" spans="1:28" ht="13">
      <c r="A539" s="263"/>
      <c r="B539" s="200"/>
      <c r="C539" s="80"/>
      <c r="D539" s="80"/>
      <c r="E539" s="103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</row>
    <row r="540" spans="1:28" ht="13">
      <c r="A540" s="263"/>
      <c r="B540" s="200"/>
      <c r="C540" s="80"/>
      <c r="D540" s="80"/>
      <c r="E540" s="103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</row>
    <row r="541" spans="1:28" ht="13">
      <c r="A541" s="263"/>
      <c r="B541" s="200"/>
      <c r="C541" s="80"/>
      <c r="D541" s="80"/>
      <c r="E541" s="103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</row>
    <row r="542" spans="1:28" ht="13">
      <c r="A542" s="263"/>
      <c r="B542" s="200"/>
      <c r="C542" s="80"/>
      <c r="D542" s="80"/>
      <c r="E542" s="103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</row>
    <row r="543" spans="1:28" ht="13">
      <c r="A543" s="263"/>
      <c r="B543" s="200"/>
      <c r="C543" s="80"/>
      <c r="D543" s="80"/>
      <c r="E543" s="103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</row>
    <row r="544" spans="1:28" ht="13">
      <c r="A544" s="263"/>
      <c r="B544" s="200"/>
      <c r="C544" s="80"/>
      <c r="D544" s="80"/>
      <c r="E544" s="103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</row>
    <row r="545" spans="1:28" ht="13">
      <c r="A545" s="263"/>
      <c r="B545" s="200"/>
      <c r="C545" s="80"/>
      <c r="D545" s="80"/>
      <c r="E545" s="103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</row>
    <row r="546" spans="1:28" ht="13">
      <c r="A546" s="263"/>
      <c r="B546" s="200"/>
      <c r="C546" s="80"/>
      <c r="D546" s="80"/>
      <c r="E546" s="103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</row>
    <row r="547" spans="1:28" ht="13">
      <c r="A547" s="263"/>
      <c r="B547" s="200"/>
      <c r="C547" s="80"/>
      <c r="D547" s="80"/>
      <c r="E547" s="103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</row>
    <row r="548" spans="1:28" ht="13">
      <c r="A548" s="263"/>
      <c r="B548" s="200"/>
      <c r="C548" s="80"/>
      <c r="D548" s="80"/>
      <c r="E548" s="103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</row>
    <row r="549" spans="1:28" ht="13">
      <c r="A549" s="263"/>
      <c r="B549" s="200"/>
      <c r="C549" s="80"/>
      <c r="D549" s="80"/>
      <c r="E549" s="103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</row>
    <row r="550" spans="1:28" ht="13">
      <c r="A550" s="263"/>
      <c r="B550" s="200"/>
      <c r="C550" s="80"/>
      <c r="D550" s="80"/>
      <c r="E550" s="103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</row>
    <row r="551" spans="1:28" ht="13">
      <c r="A551" s="263"/>
      <c r="B551" s="200"/>
      <c r="C551" s="80"/>
      <c r="D551" s="80"/>
      <c r="E551" s="103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</row>
    <row r="552" spans="1:28" ht="13">
      <c r="A552" s="263"/>
      <c r="B552" s="200"/>
      <c r="C552" s="80"/>
      <c r="D552" s="80"/>
      <c r="E552" s="103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</row>
    <row r="553" spans="1:28" ht="13">
      <c r="A553" s="263"/>
      <c r="B553" s="200"/>
      <c r="C553" s="80"/>
      <c r="D553" s="80"/>
      <c r="E553" s="103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</row>
    <row r="554" spans="1:28" ht="13">
      <c r="A554" s="263"/>
      <c r="B554" s="200"/>
      <c r="C554" s="80"/>
      <c r="D554" s="80"/>
      <c r="E554" s="103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</row>
    <row r="555" spans="1:28" ht="13">
      <c r="A555" s="263"/>
      <c r="B555" s="200"/>
      <c r="C555" s="80"/>
      <c r="D555" s="80"/>
      <c r="E555" s="103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</row>
    <row r="556" spans="1:28" ht="13">
      <c r="A556" s="263"/>
      <c r="B556" s="200"/>
      <c r="C556" s="80"/>
      <c r="D556" s="80"/>
      <c r="E556" s="103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</row>
    <row r="557" spans="1:28" ht="13">
      <c r="A557" s="263"/>
      <c r="B557" s="200"/>
      <c r="C557" s="80"/>
      <c r="D557" s="80"/>
      <c r="E557" s="103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</row>
    <row r="558" spans="1:28" ht="13">
      <c r="A558" s="263"/>
      <c r="B558" s="200"/>
      <c r="C558" s="80"/>
      <c r="D558" s="80"/>
      <c r="E558" s="103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</row>
    <row r="559" spans="1:28" ht="13">
      <c r="A559" s="263"/>
      <c r="B559" s="200"/>
      <c r="C559" s="80"/>
      <c r="D559" s="80"/>
      <c r="E559" s="103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</row>
    <row r="560" spans="1:28" ht="13">
      <c r="A560" s="263"/>
      <c r="B560" s="200"/>
      <c r="C560" s="80"/>
      <c r="D560" s="80"/>
      <c r="E560" s="103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</row>
    <row r="561" spans="1:28" ht="13">
      <c r="A561" s="263"/>
      <c r="B561" s="200"/>
      <c r="C561" s="80"/>
      <c r="D561" s="80"/>
      <c r="E561" s="103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</row>
    <row r="562" spans="1:28" ht="13">
      <c r="A562" s="263"/>
      <c r="B562" s="200"/>
      <c r="C562" s="80"/>
      <c r="D562" s="80"/>
      <c r="E562" s="103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</row>
    <row r="563" spans="1:28" ht="13">
      <c r="A563" s="263"/>
      <c r="B563" s="200"/>
      <c r="C563" s="80"/>
      <c r="D563" s="80"/>
      <c r="E563" s="103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</row>
    <row r="564" spans="1:28" ht="13">
      <c r="A564" s="263"/>
      <c r="B564" s="200"/>
      <c r="C564" s="80"/>
      <c r="D564" s="80"/>
      <c r="E564" s="103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</row>
    <row r="565" spans="1:28" ht="13">
      <c r="A565" s="263"/>
      <c r="B565" s="200"/>
      <c r="C565" s="80"/>
      <c r="D565" s="80"/>
      <c r="E565" s="103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</row>
    <row r="566" spans="1:28" ht="13">
      <c r="A566" s="263"/>
      <c r="B566" s="200"/>
      <c r="C566" s="80"/>
      <c r="D566" s="80"/>
      <c r="E566" s="103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</row>
    <row r="567" spans="1:28" ht="13">
      <c r="A567" s="263"/>
      <c r="B567" s="200"/>
      <c r="C567" s="80"/>
      <c r="D567" s="80"/>
      <c r="E567" s="103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</row>
    <row r="568" spans="1:28" ht="13">
      <c r="A568" s="263"/>
      <c r="B568" s="200"/>
      <c r="C568" s="80"/>
      <c r="D568" s="80"/>
      <c r="E568" s="103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</row>
    <row r="569" spans="1:28" ht="13">
      <c r="A569" s="263"/>
      <c r="B569" s="200"/>
      <c r="C569" s="80"/>
      <c r="D569" s="80"/>
      <c r="E569" s="103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</row>
    <row r="570" spans="1:28" ht="13">
      <c r="A570" s="263"/>
      <c r="B570" s="200"/>
      <c r="C570" s="80"/>
      <c r="D570" s="80"/>
      <c r="E570" s="103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</row>
    <row r="571" spans="1:28" ht="13">
      <c r="A571" s="263"/>
      <c r="B571" s="200"/>
      <c r="C571" s="80"/>
      <c r="D571" s="80"/>
      <c r="E571" s="103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</row>
    <row r="572" spans="1:28" ht="13">
      <c r="A572" s="263"/>
      <c r="B572" s="200"/>
      <c r="C572" s="80"/>
      <c r="D572" s="80"/>
      <c r="E572" s="103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</row>
    <row r="573" spans="1:28" ht="13">
      <c r="A573" s="263"/>
      <c r="B573" s="200"/>
      <c r="C573" s="80"/>
      <c r="D573" s="80"/>
      <c r="E573" s="103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</row>
    <row r="574" spans="1:28" ht="13">
      <c r="A574" s="263"/>
      <c r="B574" s="200"/>
      <c r="C574" s="80"/>
      <c r="D574" s="80"/>
      <c r="E574" s="103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</row>
    <row r="575" spans="1:28" ht="13">
      <c r="A575" s="263"/>
      <c r="B575" s="200"/>
      <c r="C575" s="80"/>
      <c r="D575" s="80"/>
      <c r="E575" s="103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</row>
    <row r="576" spans="1:28" ht="13">
      <c r="A576" s="263"/>
      <c r="B576" s="200"/>
      <c r="C576" s="80"/>
      <c r="D576" s="80"/>
      <c r="E576" s="103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</row>
    <row r="577" spans="1:28" ht="13">
      <c r="A577" s="263"/>
      <c r="B577" s="200"/>
      <c r="C577" s="80"/>
      <c r="D577" s="80"/>
      <c r="E577" s="103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</row>
    <row r="578" spans="1:28" ht="13">
      <c r="A578" s="263"/>
      <c r="B578" s="200"/>
      <c r="C578" s="80"/>
      <c r="D578" s="80"/>
      <c r="E578" s="103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</row>
    <row r="579" spans="1:28" ht="13">
      <c r="A579" s="263"/>
      <c r="B579" s="200"/>
      <c r="C579" s="80"/>
      <c r="D579" s="80"/>
      <c r="E579" s="103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</row>
    <row r="580" spans="1:28" ht="13">
      <c r="A580" s="263"/>
      <c r="B580" s="200"/>
      <c r="C580" s="80"/>
      <c r="D580" s="80"/>
      <c r="E580" s="103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</row>
    <row r="581" spans="1:28" ht="13">
      <c r="A581" s="263"/>
      <c r="B581" s="200"/>
      <c r="C581" s="80"/>
      <c r="D581" s="80"/>
      <c r="E581" s="103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</row>
    <row r="582" spans="1:28" ht="13">
      <c r="A582" s="263"/>
      <c r="B582" s="200"/>
      <c r="C582" s="80"/>
      <c r="D582" s="80"/>
      <c r="E582" s="103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</row>
    <row r="583" spans="1:28" ht="13">
      <c r="A583" s="263"/>
      <c r="B583" s="200"/>
      <c r="C583" s="80"/>
      <c r="D583" s="80"/>
      <c r="E583" s="103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</row>
    <row r="584" spans="1:28" ht="13">
      <c r="A584" s="263"/>
      <c r="B584" s="200"/>
      <c r="C584" s="80"/>
      <c r="D584" s="80"/>
      <c r="E584" s="103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</row>
    <row r="585" spans="1:28" ht="13">
      <c r="A585" s="263"/>
      <c r="B585" s="200"/>
      <c r="C585" s="80"/>
      <c r="D585" s="80"/>
      <c r="E585" s="103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</row>
    <row r="586" spans="1:28" ht="13">
      <c r="A586" s="263"/>
      <c r="B586" s="200"/>
      <c r="C586" s="80"/>
      <c r="D586" s="80"/>
      <c r="E586" s="103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</row>
    <row r="587" spans="1:28" ht="13">
      <c r="A587" s="263"/>
      <c r="B587" s="200"/>
      <c r="C587" s="80"/>
      <c r="D587" s="80"/>
      <c r="E587" s="103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</row>
    <row r="588" spans="1:28" ht="13">
      <c r="A588" s="263"/>
      <c r="B588" s="200"/>
      <c r="C588" s="80"/>
      <c r="D588" s="80"/>
      <c r="E588" s="103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</row>
    <row r="589" spans="1:28" ht="13">
      <c r="A589" s="263"/>
      <c r="B589" s="200"/>
      <c r="C589" s="80"/>
      <c r="D589" s="80"/>
      <c r="E589" s="103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</row>
    <row r="590" spans="1:28" ht="13">
      <c r="A590" s="263"/>
      <c r="B590" s="200"/>
      <c r="C590" s="80"/>
      <c r="D590" s="80"/>
      <c r="E590" s="103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</row>
    <row r="591" spans="1:28" ht="13">
      <c r="A591" s="263"/>
      <c r="B591" s="200"/>
      <c r="C591" s="80"/>
      <c r="D591" s="80"/>
      <c r="E591" s="103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</row>
    <row r="592" spans="1:28" ht="13">
      <c r="A592" s="263"/>
      <c r="B592" s="200"/>
      <c r="C592" s="80"/>
      <c r="D592" s="80"/>
      <c r="E592" s="103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</row>
    <row r="593" spans="1:28" ht="13">
      <c r="A593" s="263"/>
      <c r="B593" s="200"/>
      <c r="C593" s="80"/>
      <c r="D593" s="80"/>
      <c r="E593" s="103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</row>
    <row r="594" spans="1:28" ht="13">
      <c r="A594" s="263"/>
      <c r="B594" s="200"/>
      <c r="C594" s="80"/>
      <c r="D594" s="80"/>
      <c r="E594" s="103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</row>
    <row r="595" spans="1:28" ht="13">
      <c r="A595" s="263"/>
      <c r="B595" s="200"/>
      <c r="C595" s="80"/>
      <c r="D595" s="80"/>
      <c r="E595" s="103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</row>
    <row r="596" spans="1:28" ht="13">
      <c r="A596" s="263"/>
      <c r="B596" s="200"/>
      <c r="C596" s="80"/>
      <c r="D596" s="80"/>
      <c r="E596" s="103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</row>
    <row r="597" spans="1:28" ht="13">
      <c r="A597" s="263"/>
      <c r="B597" s="200"/>
      <c r="C597" s="80"/>
      <c r="D597" s="80"/>
      <c r="E597" s="103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</row>
    <row r="598" spans="1:28" ht="13">
      <c r="A598" s="263"/>
      <c r="B598" s="200"/>
      <c r="C598" s="80"/>
      <c r="D598" s="80"/>
      <c r="E598" s="103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</row>
    <row r="599" spans="1:28" ht="13">
      <c r="A599" s="263"/>
      <c r="B599" s="200"/>
      <c r="C599" s="80"/>
      <c r="D599" s="80"/>
      <c r="E599" s="103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</row>
    <row r="600" spans="1:28" ht="13">
      <c r="A600" s="263"/>
      <c r="B600" s="200"/>
      <c r="C600" s="80"/>
      <c r="D600" s="80"/>
      <c r="E600" s="103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</row>
    <row r="601" spans="1:28" ht="13">
      <c r="A601" s="263"/>
      <c r="B601" s="200"/>
      <c r="C601" s="80"/>
      <c r="D601" s="80"/>
      <c r="E601" s="103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</row>
    <row r="602" spans="1:28" ht="13">
      <c r="A602" s="263"/>
      <c r="B602" s="200"/>
      <c r="C602" s="80"/>
      <c r="D602" s="80"/>
      <c r="E602" s="103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</row>
    <row r="603" spans="1:28" ht="13">
      <c r="A603" s="263"/>
      <c r="B603" s="200"/>
      <c r="C603" s="80"/>
      <c r="D603" s="80"/>
      <c r="E603" s="103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</row>
    <row r="604" spans="1:28" ht="13">
      <c r="A604" s="263"/>
      <c r="B604" s="200"/>
      <c r="C604" s="80"/>
      <c r="D604" s="80"/>
      <c r="E604" s="103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</row>
    <row r="605" spans="1:28" ht="13">
      <c r="A605" s="263"/>
      <c r="B605" s="200"/>
      <c r="C605" s="80"/>
      <c r="D605" s="80"/>
      <c r="E605" s="103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</row>
    <row r="606" spans="1:28" ht="13">
      <c r="A606" s="263"/>
      <c r="B606" s="200"/>
      <c r="C606" s="80"/>
      <c r="D606" s="80"/>
      <c r="E606" s="103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</row>
    <row r="607" spans="1:28" ht="13">
      <c r="A607" s="263"/>
      <c r="B607" s="200"/>
      <c r="C607" s="80"/>
      <c r="D607" s="80"/>
      <c r="E607" s="103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</row>
    <row r="608" spans="1:28" ht="13">
      <c r="A608" s="263"/>
      <c r="B608" s="200"/>
      <c r="C608" s="80"/>
      <c r="D608" s="80"/>
      <c r="E608" s="103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</row>
    <row r="609" spans="1:28" ht="13">
      <c r="A609" s="263"/>
      <c r="B609" s="200"/>
      <c r="C609" s="80"/>
      <c r="D609" s="80"/>
      <c r="E609" s="103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</row>
    <row r="610" spans="1:28" ht="13">
      <c r="A610" s="263"/>
      <c r="B610" s="200"/>
      <c r="C610" s="80"/>
      <c r="D610" s="80"/>
      <c r="E610" s="103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</row>
    <row r="611" spans="1:28" ht="13">
      <c r="A611" s="263"/>
      <c r="B611" s="200"/>
      <c r="C611" s="80"/>
      <c r="D611" s="80"/>
      <c r="E611" s="103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</row>
    <row r="612" spans="1:28" ht="13">
      <c r="A612" s="263"/>
      <c r="B612" s="200"/>
      <c r="C612" s="80"/>
      <c r="D612" s="80"/>
      <c r="E612" s="103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</row>
    <row r="613" spans="1:28" ht="13">
      <c r="A613" s="263"/>
      <c r="B613" s="200"/>
      <c r="C613" s="80"/>
      <c r="D613" s="80"/>
      <c r="E613" s="103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</row>
    <row r="614" spans="1:28" ht="13">
      <c r="A614" s="263"/>
      <c r="B614" s="200"/>
      <c r="C614" s="80"/>
      <c r="D614" s="80"/>
      <c r="E614" s="103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</row>
    <row r="615" spans="1:28" ht="13">
      <c r="A615" s="263"/>
      <c r="B615" s="200"/>
      <c r="C615" s="80"/>
      <c r="D615" s="80"/>
      <c r="E615" s="103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</row>
    <row r="616" spans="1:28" ht="13">
      <c r="A616" s="263"/>
      <c r="B616" s="200"/>
      <c r="C616" s="80"/>
      <c r="D616" s="80"/>
      <c r="E616" s="103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</row>
    <row r="617" spans="1:28" ht="13">
      <c r="A617" s="263"/>
      <c r="B617" s="200"/>
      <c r="C617" s="80"/>
      <c r="D617" s="80"/>
      <c r="E617" s="103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</row>
    <row r="618" spans="1:28" ht="13">
      <c r="A618" s="263"/>
      <c r="B618" s="200"/>
      <c r="C618" s="80"/>
      <c r="D618" s="80"/>
      <c r="E618" s="103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</row>
    <row r="619" spans="1:28" ht="13">
      <c r="A619" s="263"/>
      <c r="B619" s="200"/>
      <c r="C619" s="80"/>
      <c r="D619" s="80"/>
      <c r="E619" s="103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</row>
    <row r="620" spans="1:28" ht="13">
      <c r="A620" s="263"/>
      <c r="B620" s="200"/>
      <c r="C620" s="80"/>
      <c r="D620" s="80"/>
      <c r="E620" s="103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</row>
    <row r="621" spans="1:28" ht="13">
      <c r="A621" s="263"/>
      <c r="B621" s="200"/>
      <c r="C621" s="80"/>
      <c r="D621" s="80"/>
      <c r="E621" s="103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</row>
    <row r="622" spans="1:28" ht="13">
      <c r="A622" s="263"/>
      <c r="B622" s="200"/>
      <c r="C622" s="80"/>
      <c r="D622" s="80"/>
      <c r="E622" s="103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</row>
    <row r="623" spans="1:28" ht="13">
      <c r="A623" s="263"/>
      <c r="B623" s="200"/>
      <c r="C623" s="80"/>
      <c r="D623" s="80"/>
      <c r="E623" s="103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</row>
    <row r="624" spans="1:28" ht="13">
      <c r="A624" s="263"/>
      <c r="B624" s="200"/>
      <c r="C624" s="80"/>
      <c r="D624" s="80"/>
      <c r="E624" s="103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</row>
    <row r="625" spans="1:28" ht="13">
      <c r="A625" s="263"/>
      <c r="B625" s="200"/>
      <c r="C625" s="80"/>
      <c r="D625" s="80"/>
      <c r="E625" s="103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</row>
    <row r="626" spans="1:28" ht="13">
      <c r="A626" s="263"/>
      <c r="B626" s="200"/>
      <c r="C626" s="80"/>
      <c r="D626" s="80"/>
      <c r="E626" s="103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</row>
    <row r="627" spans="1:28" ht="13">
      <c r="A627" s="263"/>
      <c r="B627" s="200"/>
      <c r="C627" s="80"/>
      <c r="D627" s="80"/>
      <c r="E627" s="103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</row>
    <row r="628" spans="1:28" ht="13">
      <c r="A628" s="263"/>
      <c r="B628" s="200"/>
      <c r="C628" s="80"/>
      <c r="D628" s="80"/>
      <c r="E628" s="103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</row>
    <row r="629" spans="1:28" ht="13">
      <c r="A629" s="263"/>
      <c r="B629" s="200"/>
      <c r="C629" s="80"/>
      <c r="D629" s="80"/>
      <c r="E629" s="103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</row>
    <row r="630" spans="1:28" ht="13">
      <c r="A630" s="263"/>
      <c r="B630" s="200"/>
      <c r="C630" s="80"/>
      <c r="D630" s="80"/>
      <c r="E630" s="103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</row>
    <row r="631" spans="1:28" ht="13">
      <c r="A631" s="263"/>
      <c r="B631" s="200"/>
      <c r="C631" s="80"/>
      <c r="D631" s="80"/>
      <c r="E631" s="103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</row>
    <row r="632" spans="1:28" ht="13">
      <c r="A632" s="263"/>
      <c r="B632" s="200"/>
      <c r="C632" s="80"/>
      <c r="D632" s="80"/>
      <c r="E632" s="103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</row>
    <row r="633" spans="1:28" ht="13">
      <c r="A633" s="263"/>
      <c r="B633" s="200"/>
      <c r="C633" s="80"/>
      <c r="D633" s="80"/>
      <c r="E633" s="103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</row>
    <row r="634" spans="1:28" ht="13">
      <c r="A634" s="263"/>
      <c r="B634" s="200"/>
      <c r="C634" s="80"/>
      <c r="D634" s="80"/>
      <c r="E634" s="103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</row>
    <row r="635" spans="1:28" ht="13">
      <c r="A635" s="263"/>
      <c r="B635" s="200"/>
      <c r="C635" s="80"/>
      <c r="D635" s="80"/>
      <c r="E635" s="103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</row>
    <row r="636" spans="1:28" ht="13">
      <c r="A636" s="263"/>
      <c r="B636" s="200"/>
      <c r="C636" s="80"/>
      <c r="D636" s="80"/>
      <c r="E636" s="103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</row>
    <row r="637" spans="1:28" ht="13">
      <c r="A637" s="263"/>
      <c r="B637" s="200"/>
      <c r="C637" s="80"/>
      <c r="D637" s="80"/>
      <c r="E637" s="103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</row>
    <row r="638" spans="1:28" ht="13">
      <c r="A638" s="263"/>
      <c r="B638" s="200"/>
      <c r="C638" s="80"/>
      <c r="D638" s="80"/>
      <c r="E638" s="103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</row>
    <row r="639" spans="1:28" ht="13">
      <c r="A639" s="263"/>
      <c r="B639" s="200"/>
      <c r="C639" s="80"/>
      <c r="D639" s="80"/>
      <c r="E639" s="103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</row>
    <row r="640" spans="1:28" ht="13">
      <c r="A640" s="263"/>
      <c r="B640" s="200"/>
      <c r="C640" s="80"/>
      <c r="D640" s="80"/>
      <c r="E640" s="103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</row>
    <row r="641" spans="1:28" ht="13">
      <c r="A641" s="263"/>
      <c r="B641" s="200"/>
      <c r="C641" s="80"/>
      <c r="D641" s="80"/>
      <c r="E641" s="103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</row>
    <row r="642" spans="1:28" ht="13">
      <c r="A642" s="263"/>
      <c r="B642" s="200"/>
      <c r="C642" s="80"/>
      <c r="D642" s="80"/>
      <c r="E642" s="103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</row>
    <row r="643" spans="1:28" ht="13">
      <c r="A643" s="263"/>
      <c r="B643" s="200"/>
      <c r="C643" s="80"/>
      <c r="D643" s="80"/>
      <c r="E643" s="103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</row>
    <row r="644" spans="1:28" ht="13">
      <c r="A644" s="263"/>
      <c r="B644" s="200"/>
      <c r="C644" s="80"/>
      <c r="D644" s="80"/>
      <c r="E644" s="103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</row>
    <row r="645" spans="1:28" ht="13">
      <c r="A645" s="263"/>
      <c r="B645" s="200"/>
      <c r="C645" s="80"/>
      <c r="D645" s="80"/>
      <c r="E645" s="103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</row>
    <row r="646" spans="1:28" ht="13">
      <c r="A646" s="263"/>
      <c r="B646" s="200"/>
      <c r="C646" s="80"/>
      <c r="D646" s="80"/>
      <c r="E646" s="103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</row>
    <row r="647" spans="1:28" ht="13">
      <c r="A647" s="263"/>
      <c r="B647" s="200"/>
      <c r="C647" s="80"/>
      <c r="D647" s="80"/>
      <c r="E647" s="103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</row>
    <row r="648" spans="1:28" ht="13">
      <c r="A648" s="263"/>
      <c r="B648" s="200"/>
      <c r="C648" s="80"/>
      <c r="D648" s="80"/>
      <c r="E648" s="103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</row>
    <row r="649" spans="1:28" ht="13">
      <c r="A649" s="263"/>
      <c r="B649" s="200"/>
      <c r="C649" s="80"/>
      <c r="D649" s="80"/>
      <c r="E649" s="103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</row>
    <row r="650" spans="1:28" ht="13">
      <c r="A650" s="263"/>
      <c r="B650" s="200"/>
      <c r="C650" s="80"/>
      <c r="D650" s="80"/>
      <c r="E650" s="103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</row>
    <row r="651" spans="1:28" ht="13">
      <c r="A651" s="263"/>
      <c r="B651" s="200"/>
      <c r="C651" s="80"/>
      <c r="D651" s="80"/>
      <c r="E651" s="103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</row>
    <row r="652" spans="1:28" ht="13">
      <c r="A652" s="263"/>
      <c r="B652" s="200"/>
      <c r="C652" s="80"/>
      <c r="D652" s="80"/>
      <c r="E652" s="103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</row>
    <row r="653" spans="1:28" ht="13">
      <c r="A653" s="263"/>
      <c r="B653" s="200"/>
      <c r="C653" s="80"/>
      <c r="D653" s="80"/>
      <c r="E653" s="103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</row>
    <row r="654" spans="1:28" ht="13">
      <c r="A654" s="263"/>
      <c r="B654" s="200"/>
      <c r="C654" s="80"/>
      <c r="D654" s="80"/>
      <c r="E654" s="103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</row>
    <row r="655" spans="1:28" ht="13">
      <c r="A655" s="263"/>
      <c r="B655" s="200"/>
      <c r="C655" s="80"/>
      <c r="D655" s="80"/>
      <c r="E655" s="103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</row>
    <row r="656" spans="1:28" ht="13">
      <c r="A656" s="263"/>
      <c r="B656" s="200"/>
      <c r="C656" s="80"/>
      <c r="D656" s="80"/>
      <c r="E656" s="103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</row>
    <row r="657" spans="1:28" ht="13">
      <c r="A657" s="263"/>
      <c r="B657" s="200"/>
      <c r="C657" s="80"/>
      <c r="D657" s="80"/>
      <c r="E657" s="103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</row>
    <row r="658" spans="1:28" ht="13">
      <c r="A658" s="263"/>
      <c r="B658" s="200"/>
      <c r="C658" s="80"/>
      <c r="D658" s="80"/>
      <c r="E658" s="103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</row>
    <row r="659" spans="1:28" ht="13">
      <c r="A659" s="263"/>
      <c r="B659" s="200"/>
      <c r="C659" s="80"/>
      <c r="D659" s="80"/>
      <c r="E659" s="103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</row>
    <row r="660" spans="1:28" ht="13">
      <c r="A660" s="263"/>
      <c r="B660" s="200"/>
      <c r="C660" s="80"/>
      <c r="D660" s="80"/>
      <c r="E660" s="103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</row>
    <row r="661" spans="1:28" ht="13">
      <c r="A661" s="263"/>
      <c r="B661" s="200"/>
      <c r="C661" s="80"/>
      <c r="D661" s="80"/>
      <c r="E661" s="103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</row>
    <row r="662" spans="1:28" ht="13">
      <c r="A662" s="263"/>
      <c r="B662" s="200"/>
      <c r="C662" s="80"/>
      <c r="D662" s="80"/>
      <c r="E662" s="103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</row>
    <row r="663" spans="1:28" ht="13">
      <c r="A663" s="263"/>
      <c r="B663" s="200"/>
      <c r="C663" s="80"/>
      <c r="D663" s="80"/>
      <c r="E663" s="103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</row>
    <row r="664" spans="1:28" ht="13">
      <c r="A664" s="263"/>
      <c r="B664" s="200"/>
      <c r="C664" s="80"/>
      <c r="D664" s="80"/>
      <c r="E664" s="103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</row>
    <row r="665" spans="1:28" ht="13">
      <c r="A665" s="263"/>
      <c r="B665" s="200"/>
      <c r="C665" s="80"/>
      <c r="D665" s="80"/>
      <c r="E665" s="103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</row>
    <row r="666" spans="1:28" ht="13">
      <c r="A666" s="263"/>
      <c r="B666" s="200"/>
      <c r="C666" s="80"/>
      <c r="D666" s="80"/>
      <c r="E666" s="103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</row>
    <row r="667" spans="1:28" ht="13">
      <c r="A667" s="263"/>
      <c r="B667" s="200"/>
      <c r="C667" s="80"/>
      <c r="D667" s="80"/>
      <c r="E667" s="103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</row>
    <row r="668" spans="1:28" ht="13">
      <c r="A668" s="263"/>
      <c r="B668" s="200"/>
      <c r="C668" s="80"/>
      <c r="D668" s="80"/>
      <c r="E668" s="103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</row>
    <row r="669" spans="1:28" ht="13">
      <c r="A669" s="263"/>
      <c r="B669" s="200"/>
      <c r="C669" s="80"/>
      <c r="D669" s="80"/>
      <c r="E669" s="103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</row>
    <row r="670" spans="1:28" ht="13">
      <c r="A670" s="263"/>
      <c r="B670" s="200"/>
      <c r="C670" s="80"/>
      <c r="D670" s="80"/>
      <c r="E670" s="103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</row>
    <row r="671" spans="1:28" ht="13">
      <c r="A671" s="263"/>
      <c r="B671" s="200"/>
      <c r="C671" s="80"/>
      <c r="D671" s="80"/>
      <c r="E671" s="103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</row>
    <row r="672" spans="1:28" ht="13">
      <c r="A672" s="263"/>
      <c r="B672" s="200"/>
      <c r="C672" s="80"/>
      <c r="D672" s="80"/>
      <c r="E672" s="103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</row>
    <row r="673" spans="1:28" ht="13">
      <c r="A673" s="263"/>
      <c r="B673" s="200"/>
      <c r="C673" s="80"/>
      <c r="D673" s="80"/>
      <c r="E673" s="103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</row>
    <row r="674" spans="1:28" ht="13">
      <c r="A674" s="263"/>
      <c r="B674" s="200"/>
      <c r="C674" s="80"/>
      <c r="D674" s="80"/>
      <c r="E674" s="103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</row>
    <row r="675" spans="1:28" ht="13">
      <c r="A675" s="263"/>
      <c r="B675" s="200"/>
      <c r="C675" s="80"/>
      <c r="D675" s="80"/>
      <c r="E675" s="103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</row>
    <row r="676" spans="1:28" ht="13">
      <c r="A676" s="263"/>
      <c r="B676" s="200"/>
      <c r="C676" s="80"/>
      <c r="D676" s="80"/>
      <c r="E676" s="103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</row>
    <row r="677" spans="1:28" ht="13">
      <c r="A677" s="263"/>
      <c r="B677" s="200"/>
      <c r="C677" s="80"/>
      <c r="D677" s="80"/>
      <c r="E677" s="103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</row>
    <row r="678" spans="1:28" ht="13">
      <c r="A678" s="263"/>
      <c r="B678" s="200"/>
      <c r="C678" s="80"/>
      <c r="D678" s="80"/>
      <c r="E678" s="103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</row>
    <row r="679" spans="1:28" ht="13">
      <c r="A679" s="263"/>
      <c r="B679" s="200"/>
      <c r="C679" s="80"/>
      <c r="D679" s="80"/>
      <c r="E679" s="103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</row>
    <row r="680" spans="1:28" ht="13">
      <c r="A680" s="263"/>
      <c r="B680" s="200"/>
      <c r="C680" s="80"/>
      <c r="D680" s="80"/>
      <c r="E680" s="103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</row>
    <row r="681" spans="1:28" ht="13">
      <c r="A681" s="263"/>
      <c r="B681" s="200"/>
      <c r="C681" s="80"/>
      <c r="D681" s="80"/>
      <c r="E681" s="103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</row>
    <row r="682" spans="1:28" ht="13">
      <c r="A682" s="263"/>
      <c r="B682" s="200"/>
      <c r="C682" s="80"/>
      <c r="D682" s="80"/>
      <c r="E682" s="103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</row>
    <row r="683" spans="1:28" ht="13">
      <c r="A683" s="263"/>
      <c r="B683" s="200"/>
      <c r="C683" s="80"/>
      <c r="D683" s="80"/>
      <c r="E683" s="103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</row>
    <row r="684" spans="1:28" ht="13">
      <c r="A684" s="263"/>
      <c r="B684" s="200"/>
      <c r="C684" s="80"/>
      <c r="D684" s="80"/>
      <c r="E684" s="103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</row>
    <row r="685" spans="1:28" ht="13">
      <c r="A685" s="263"/>
      <c r="B685" s="200"/>
      <c r="C685" s="80"/>
      <c r="D685" s="80"/>
      <c r="E685" s="103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</row>
    <row r="686" spans="1:28" ht="13">
      <c r="A686" s="263"/>
      <c r="B686" s="200"/>
      <c r="C686" s="80"/>
      <c r="D686" s="80"/>
      <c r="E686" s="103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</row>
    <row r="687" spans="1:28" ht="13">
      <c r="A687" s="263"/>
      <c r="B687" s="200"/>
      <c r="C687" s="80"/>
      <c r="D687" s="80"/>
      <c r="E687" s="103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</row>
    <row r="688" spans="1:28" ht="13">
      <c r="A688" s="263"/>
      <c r="B688" s="200"/>
      <c r="C688" s="80"/>
      <c r="D688" s="80"/>
      <c r="E688" s="103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</row>
    <row r="689" spans="1:28" ht="13">
      <c r="A689" s="263"/>
      <c r="B689" s="200"/>
      <c r="C689" s="80"/>
      <c r="D689" s="80"/>
      <c r="E689" s="103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</row>
    <row r="690" spans="1:28" ht="13">
      <c r="A690" s="263"/>
      <c r="B690" s="200"/>
      <c r="C690" s="80"/>
      <c r="D690" s="80"/>
      <c r="E690" s="103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</row>
    <row r="691" spans="1:28" ht="13">
      <c r="A691" s="263"/>
      <c r="B691" s="200"/>
      <c r="C691" s="80"/>
      <c r="D691" s="80"/>
      <c r="E691" s="103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</row>
    <row r="692" spans="1:28" ht="13">
      <c r="A692" s="263"/>
      <c r="B692" s="200"/>
      <c r="C692" s="80"/>
      <c r="D692" s="80"/>
      <c r="E692" s="103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</row>
    <row r="693" spans="1:28" ht="13">
      <c r="A693" s="263"/>
      <c r="B693" s="200"/>
      <c r="C693" s="80"/>
      <c r="D693" s="80"/>
      <c r="E693" s="103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</row>
    <row r="694" spans="1:28" ht="13">
      <c r="A694" s="263"/>
      <c r="B694" s="200"/>
      <c r="C694" s="80"/>
      <c r="D694" s="80"/>
      <c r="E694" s="103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</row>
    <row r="695" spans="1:28" ht="13">
      <c r="A695" s="263"/>
      <c r="B695" s="200"/>
      <c r="C695" s="80"/>
      <c r="D695" s="80"/>
      <c r="E695" s="103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</row>
    <row r="696" spans="1:28" ht="13">
      <c r="A696" s="263"/>
      <c r="B696" s="200"/>
      <c r="C696" s="80"/>
      <c r="D696" s="80"/>
      <c r="E696" s="103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</row>
    <row r="697" spans="1:28" ht="13">
      <c r="A697" s="263"/>
      <c r="B697" s="200"/>
      <c r="C697" s="80"/>
      <c r="D697" s="80"/>
      <c r="E697" s="103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</row>
    <row r="698" spans="1:28" ht="13">
      <c r="A698" s="263"/>
      <c r="B698" s="200"/>
      <c r="C698" s="80"/>
      <c r="D698" s="80"/>
      <c r="E698" s="103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</row>
    <row r="699" spans="1:28" ht="13">
      <c r="A699" s="263"/>
      <c r="B699" s="200"/>
      <c r="C699" s="80"/>
      <c r="D699" s="80"/>
      <c r="E699" s="103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</row>
    <row r="700" spans="1:28" ht="13">
      <c r="A700" s="263"/>
      <c r="B700" s="200"/>
      <c r="C700" s="80"/>
      <c r="D700" s="80"/>
      <c r="E700" s="103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</row>
    <row r="701" spans="1:28" ht="13">
      <c r="A701" s="263"/>
      <c r="B701" s="200"/>
      <c r="C701" s="80"/>
      <c r="D701" s="80"/>
      <c r="E701" s="103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</row>
    <row r="702" spans="1:28" ht="13">
      <c r="A702" s="263"/>
      <c r="B702" s="200"/>
      <c r="C702" s="80"/>
      <c r="D702" s="80"/>
      <c r="E702" s="103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</row>
    <row r="703" spans="1:28" ht="13">
      <c r="A703" s="263"/>
      <c r="B703" s="200"/>
      <c r="C703" s="80"/>
      <c r="D703" s="80"/>
      <c r="E703" s="103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</row>
    <row r="704" spans="1:28" ht="13">
      <c r="A704" s="263"/>
      <c r="B704" s="200"/>
      <c r="C704" s="80"/>
      <c r="D704" s="80"/>
      <c r="E704" s="103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</row>
    <row r="705" spans="1:28" ht="13">
      <c r="A705" s="263"/>
      <c r="B705" s="200"/>
      <c r="C705" s="80"/>
      <c r="D705" s="80"/>
      <c r="E705" s="103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</row>
    <row r="706" spans="1:28" ht="13">
      <c r="A706" s="263"/>
      <c r="B706" s="200"/>
      <c r="C706" s="80"/>
      <c r="D706" s="80"/>
      <c r="E706" s="103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</row>
    <row r="707" spans="1:28" ht="13">
      <c r="A707" s="263"/>
      <c r="B707" s="200"/>
      <c r="C707" s="80"/>
      <c r="D707" s="80"/>
      <c r="E707" s="103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</row>
    <row r="708" spans="1:28" ht="13">
      <c r="A708" s="263"/>
      <c r="B708" s="200"/>
      <c r="C708" s="80"/>
      <c r="D708" s="80"/>
      <c r="E708" s="103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</row>
    <row r="709" spans="1:28" ht="13">
      <c r="A709" s="263"/>
      <c r="B709" s="200"/>
      <c r="C709" s="80"/>
      <c r="D709" s="80"/>
      <c r="E709" s="103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</row>
    <row r="710" spans="1:28" ht="13">
      <c r="A710" s="263"/>
      <c r="B710" s="200"/>
      <c r="C710" s="80"/>
      <c r="D710" s="80"/>
      <c r="E710" s="103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</row>
    <row r="711" spans="1:28" ht="13">
      <c r="A711" s="263"/>
      <c r="B711" s="200"/>
      <c r="C711" s="80"/>
      <c r="D711" s="80"/>
      <c r="E711" s="103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</row>
    <row r="712" spans="1:28" ht="13">
      <c r="A712" s="263"/>
      <c r="B712" s="200"/>
      <c r="C712" s="80"/>
      <c r="D712" s="80"/>
      <c r="E712" s="103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</row>
    <row r="713" spans="1:28" ht="13">
      <c r="A713" s="263"/>
      <c r="B713" s="200"/>
      <c r="C713" s="80"/>
      <c r="D713" s="80"/>
      <c r="E713" s="103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</row>
    <row r="714" spans="1:28" ht="13">
      <c r="A714" s="263"/>
      <c r="B714" s="200"/>
      <c r="C714" s="80"/>
      <c r="D714" s="80"/>
      <c r="E714" s="103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</row>
    <row r="715" spans="1:28" ht="13">
      <c r="A715" s="263"/>
      <c r="B715" s="200"/>
      <c r="C715" s="80"/>
      <c r="D715" s="80"/>
      <c r="E715" s="103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</row>
    <row r="716" spans="1:28" ht="13">
      <c r="A716" s="263"/>
      <c r="B716" s="200"/>
      <c r="C716" s="80"/>
      <c r="D716" s="80"/>
      <c r="E716" s="103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</row>
    <row r="717" spans="1:28" ht="13">
      <c r="A717" s="263"/>
      <c r="B717" s="200"/>
      <c r="C717" s="80"/>
      <c r="D717" s="80"/>
      <c r="E717" s="103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</row>
    <row r="718" spans="1:28" ht="13">
      <c r="A718" s="263"/>
      <c r="B718" s="200"/>
      <c r="C718" s="80"/>
      <c r="D718" s="80"/>
      <c r="E718" s="103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</row>
    <row r="719" spans="1:28" ht="13">
      <c r="A719" s="263"/>
      <c r="B719" s="200"/>
      <c r="C719" s="80"/>
      <c r="D719" s="80"/>
      <c r="E719" s="103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</row>
    <row r="720" spans="1:28" ht="13">
      <c r="A720" s="263"/>
      <c r="B720" s="200"/>
      <c r="C720" s="80"/>
      <c r="D720" s="80"/>
      <c r="E720" s="103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</row>
    <row r="721" spans="1:28" ht="13">
      <c r="A721" s="263"/>
      <c r="B721" s="200"/>
      <c r="C721" s="80"/>
      <c r="D721" s="80"/>
      <c r="E721" s="103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</row>
    <row r="722" spans="1:28" ht="13">
      <c r="A722" s="263"/>
      <c r="B722" s="200"/>
      <c r="C722" s="80"/>
      <c r="D722" s="80"/>
      <c r="E722" s="103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</row>
    <row r="723" spans="1:28" ht="13">
      <c r="A723" s="263"/>
      <c r="B723" s="200"/>
      <c r="C723" s="80"/>
      <c r="D723" s="80"/>
      <c r="E723" s="103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</row>
    <row r="724" spans="1:28" ht="13">
      <c r="A724" s="263"/>
      <c r="B724" s="200"/>
      <c r="C724" s="80"/>
      <c r="D724" s="80"/>
      <c r="E724" s="103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</row>
    <row r="725" spans="1:28" ht="13">
      <c r="A725" s="263"/>
      <c r="B725" s="200"/>
      <c r="C725" s="80"/>
      <c r="D725" s="80"/>
      <c r="E725" s="103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</row>
    <row r="726" spans="1:28" ht="13">
      <c r="A726" s="263"/>
      <c r="B726" s="200"/>
      <c r="C726" s="80"/>
      <c r="D726" s="80"/>
      <c r="E726" s="103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</row>
    <row r="727" spans="1:28" ht="13">
      <c r="A727" s="263"/>
      <c r="B727" s="200"/>
      <c r="C727" s="80"/>
      <c r="D727" s="80"/>
      <c r="E727" s="103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</row>
    <row r="728" spans="1:28" ht="13">
      <c r="A728" s="263"/>
      <c r="B728" s="200"/>
      <c r="C728" s="80"/>
      <c r="D728" s="80"/>
      <c r="E728" s="103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</row>
    <row r="729" spans="1:28" ht="13">
      <c r="A729" s="263"/>
      <c r="B729" s="200"/>
      <c r="C729" s="80"/>
      <c r="D729" s="80"/>
      <c r="E729" s="103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</row>
    <row r="730" spans="1:28" ht="13">
      <c r="A730" s="263"/>
      <c r="B730" s="200"/>
      <c r="C730" s="80"/>
      <c r="D730" s="80"/>
      <c r="E730" s="103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</row>
    <row r="731" spans="1:28" ht="13">
      <c r="A731" s="263"/>
      <c r="B731" s="200"/>
      <c r="C731" s="80"/>
      <c r="D731" s="80"/>
      <c r="E731" s="103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</row>
    <row r="732" spans="1:28" ht="13">
      <c r="A732" s="263"/>
      <c r="B732" s="200"/>
      <c r="C732" s="80"/>
      <c r="D732" s="80"/>
      <c r="E732" s="103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</row>
    <row r="733" spans="1:28" ht="13">
      <c r="A733" s="263"/>
      <c r="B733" s="200"/>
      <c r="C733" s="80"/>
      <c r="D733" s="80"/>
      <c r="E733" s="103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</row>
    <row r="734" spans="1:28" ht="13">
      <c r="A734" s="263"/>
      <c r="B734" s="200"/>
      <c r="C734" s="80"/>
      <c r="D734" s="80"/>
      <c r="E734" s="103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</row>
    <row r="735" spans="1:28" ht="13">
      <c r="A735" s="263"/>
      <c r="B735" s="200"/>
      <c r="C735" s="80"/>
      <c r="D735" s="80"/>
      <c r="E735" s="103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</row>
    <row r="736" spans="1:28" ht="13">
      <c r="A736" s="263"/>
      <c r="B736" s="200"/>
      <c r="C736" s="80"/>
      <c r="D736" s="80"/>
      <c r="E736" s="103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</row>
    <row r="737" spans="1:28" ht="13">
      <c r="A737" s="263"/>
      <c r="B737" s="200"/>
      <c r="C737" s="80"/>
      <c r="D737" s="80"/>
      <c r="E737" s="103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</row>
    <row r="738" spans="1:28" ht="13">
      <c r="A738" s="263"/>
      <c r="B738" s="200"/>
      <c r="C738" s="80"/>
      <c r="D738" s="80"/>
      <c r="E738" s="103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</row>
    <row r="739" spans="1:28" ht="13">
      <c r="A739" s="263"/>
      <c r="B739" s="200"/>
      <c r="C739" s="80"/>
      <c r="D739" s="80"/>
      <c r="E739" s="103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</row>
    <row r="740" spans="1:28" ht="13">
      <c r="A740" s="263"/>
      <c r="B740" s="200"/>
      <c r="C740" s="80"/>
      <c r="D740" s="80"/>
      <c r="E740" s="103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</row>
    <row r="741" spans="1:28" ht="13">
      <c r="A741" s="263"/>
      <c r="B741" s="200"/>
      <c r="C741" s="80"/>
      <c r="D741" s="80"/>
      <c r="E741" s="103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</row>
    <row r="742" spans="1:28" ht="13">
      <c r="A742" s="263"/>
      <c r="B742" s="200"/>
      <c r="C742" s="80"/>
      <c r="D742" s="80"/>
      <c r="E742" s="103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</row>
    <row r="743" spans="1:28" ht="13">
      <c r="A743" s="263"/>
      <c r="B743" s="200"/>
      <c r="C743" s="80"/>
      <c r="D743" s="80"/>
      <c r="E743" s="103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</row>
    <row r="744" spans="1:28" ht="13">
      <c r="A744" s="263"/>
      <c r="B744" s="200"/>
      <c r="C744" s="80"/>
      <c r="D744" s="80"/>
      <c r="E744" s="103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</row>
    <row r="745" spans="1:28" ht="13">
      <c r="A745" s="263"/>
      <c r="B745" s="200"/>
      <c r="C745" s="80"/>
      <c r="D745" s="80"/>
      <c r="E745" s="103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</row>
    <row r="746" spans="1:28" ht="13">
      <c r="A746" s="263"/>
      <c r="B746" s="200"/>
      <c r="C746" s="80"/>
      <c r="D746" s="80"/>
      <c r="E746" s="103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</row>
    <row r="747" spans="1:28" ht="13">
      <c r="A747" s="263"/>
      <c r="B747" s="200"/>
      <c r="C747" s="80"/>
      <c r="D747" s="80"/>
      <c r="E747" s="103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</row>
    <row r="748" spans="1:28" ht="13">
      <c r="A748" s="263"/>
      <c r="B748" s="200"/>
      <c r="C748" s="80"/>
      <c r="D748" s="80"/>
      <c r="E748" s="103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</row>
    <row r="749" spans="1:28" ht="13">
      <c r="A749" s="263"/>
      <c r="B749" s="200"/>
      <c r="C749" s="80"/>
      <c r="D749" s="80"/>
      <c r="E749" s="103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</row>
    <row r="750" spans="1:28" ht="13">
      <c r="A750" s="263"/>
      <c r="B750" s="200"/>
      <c r="C750" s="80"/>
      <c r="D750" s="80"/>
      <c r="E750" s="103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</row>
    <row r="751" spans="1:28" ht="13">
      <c r="A751" s="263"/>
      <c r="B751" s="200"/>
      <c r="C751" s="80"/>
      <c r="D751" s="80"/>
      <c r="E751" s="103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</row>
    <row r="752" spans="1:28" ht="13">
      <c r="A752" s="263"/>
      <c r="B752" s="200"/>
      <c r="C752" s="80"/>
      <c r="D752" s="80"/>
      <c r="E752" s="103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</row>
    <row r="753" spans="1:28" ht="13">
      <c r="A753" s="263"/>
      <c r="B753" s="200"/>
      <c r="C753" s="80"/>
      <c r="D753" s="80"/>
      <c r="E753" s="103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</row>
    <row r="754" spans="1:28" ht="13">
      <c r="A754" s="263"/>
      <c r="B754" s="200"/>
      <c r="C754" s="80"/>
      <c r="D754" s="80"/>
      <c r="E754" s="103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</row>
    <row r="755" spans="1:28" ht="13">
      <c r="A755" s="263"/>
      <c r="B755" s="200"/>
      <c r="C755" s="80"/>
      <c r="D755" s="80"/>
      <c r="E755" s="103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</row>
    <row r="756" spans="1:28" ht="13">
      <c r="A756" s="263"/>
      <c r="B756" s="200"/>
      <c r="C756" s="80"/>
      <c r="D756" s="80"/>
      <c r="E756" s="103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</row>
    <row r="757" spans="1:28" ht="13">
      <c r="A757" s="263"/>
      <c r="B757" s="200"/>
      <c r="C757" s="80"/>
      <c r="D757" s="80"/>
      <c r="E757" s="103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</row>
    <row r="758" spans="1:28" ht="13">
      <c r="A758" s="263"/>
      <c r="B758" s="200"/>
      <c r="C758" s="80"/>
      <c r="D758" s="80"/>
      <c r="E758" s="103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</row>
    <row r="759" spans="1:28" ht="13">
      <c r="A759" s="263"/>
      <c r="B759" s="200"/>
      <c r="C759" s="80"/>
      <c r="D759" s="80"/>
      <c r="E759" s="103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</row>
    <row r="760" spans="1:28" ht="13">
      <c r="A760" s="263"/>
      <c r="B760" s="200"/>
      <c r="C760" s="80"/>
      <c r="D760" s="80"/>
      <c r="E760" s="103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</row>
    <row r="761" spans="1:28" ht="13">
      <c r="A761" s="263"/>
      <c r="B761" s="200"/>
      <c r="C761" s="80"/>
      <c r="D761" s="80"/>
      <c r="E761" s="103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</row>
    <row r="762" spans="1:28" ht="13">
      <c r="A762" s="263"/>
      <c r="B762" s="200"/>
      <c r="C762" s="80"/>
      <c r="D762" s="80"/>
      <c r="E762" s="103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</row>
    <row r="763" spans="1:28" ht="13">
      <c r="A763" s="263"/>
      <c r="B763" s="200"/>
      <c r="C763" s="80"/>
      <c r="D763" s="80"/>
      <c r="E763" s="103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</row>
    <row r="764" spans="1:28" ht="13">
      <c r="A764" s="263"/>
      <c r="B764" s="200"/>
      <c r="C764" s="80"/>
      <c r="D764" s="80"/>
      <c r="E764" s="103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</row>
    <row r="765" spans="1:28" ht="13">
      <c r="A765" s="263"/>
      <c r="B765" s="200"/>
      <c r="C765" s="80"/>
      <c r="D765" s="80"/>
      <c r="E765" s="103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</row>
    <row r="766" spans="1:28" ht="13">
      <c r="A766" s="263"/>
      <c r="B766" s="200"/>
      <c r="C766" s="80"/>
      <c r="D766" s="80"/>
      <c r="E766" s="103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</row>
    <row r="767" spans="1:28" ht="13">
      <c r="A767" s="263"/>
      <c r="B767" s="200"/>
      <c r="C767" s="80"/>
      <c r="D767" s="80"/>
      <c r="E767" s="103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</row>
    <row r="768" spans="1:28" ht="13">
      <c r="A768" s="263"/>
      <c r="B768" s="200"/>
      <c r="C768" s="80"/>
      <c r="D768" s="80"/>
      <c r="E768" s="103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</row>
    <row r="769" spans="1:28" ht="13">
      <c r="A769" s="263"/>
      <c r="B769" s="200"/>
      <c r="C769" s="80"/>
      <c r="D769" s="80"/>
      <c r="E769" s="103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</row>
    <row r="770" spans="1:28" ht="13">
      <c r="A770" s="263"/>
      <c r="B770" s="200"/>
      <c r="C770" s="80"/>
      <c r="D770" s="80"/>
      <c r="E770" s="103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</row>
    <row r="771" spans="1:28" ht="13">
      <c r="A771" s="263"/>
      <c r="B771" s="200"/>
      <c r="C771" s="80"/>
      <c r="D771" s="80"/>
      <c r="E771" s="103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</row>
    <row r="772" spans="1:28" ht="13">
      <c r="A772" s="263"/>
      <c r="B772" s="200"/>
      <c r="C772" s="80"/>
      <c r="D772" s="80"/>
      <c r="E772" s="103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</row>
    <row r="773" spans="1:28" ht="13">
      <c r="A773" s="263"/>
      <c r="B773" s="200"/>
      <c r="C773" s="80"/>
      <c r="D773" s="80"/>
      <c r="E773" s="103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</row>
    <row r="774" spans="1:28" ht="13">
      <c r="A774" s="263"/>
      <c r="B774" s="200"/>
      <c r="C774" s="80"/>
      <c r="D774" s="80"/>
      <c r="E774" s="103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</row>
    <row r="775" spans="1:28" ht="13">
      <c r="A775" s="263"/>
      <c r="B775" s="200"/>
      <c r="C775" s="80"/>
      <c r="D775" s="80"/>
      <c r="E775" s="103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</row>
    <row r="776" spans="1:28" ht="13">
      <c r="A776" s="263"/>
      <c r="B776" s="200"/>
      <c r="C776" s="80"/>
      <c r="D776" s="80"/>
      <c r="E776" s="103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</row>
    <row r="777" spans="1:28" ht="13">
      <c r="A777" s="263"/>
      <c r="B777" s="200"/>
      <c r="C777" s="80"/>
      <c r="D777" s="80"/>
      <c r="E777" s="103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</row>
    <row r="778" spans="1:28" ht="13">
      <c r="A778" s="263"/>
      <c r="B778" s="200"/>
      <c r="C778" s="80"/>
      <c r="D778" s="80"/>
      <c r="E778" s="103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</row>
    <row r="779" spans="1:28" ht="13">
      <c r="A779" s="263"/>
      <c r="B779" s="200"/>
      <c r="C779" s="80"/>
      <c r="D779" s="80"/>
      <c r="E779" s="103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</row>
    <row r="780" spans="1:28" ht="13">
      <c r="A780" s="263"/>
      <c r="B780" s="200"/>
      <c r="C780" s="80"/>
      <c r="D780" s="80"/>
      <c r="E780" s="103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</row>
    <row r="781" spans="1:28" ht="13">
      <c r="A781" s="263"/>
      <c r="B781" s="200"/>
      <c r="C781" s="80"/>
      <c r="D781" s="80"/>
      <c r="E781" s="103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</row>
    <row r="782" spans="1:28" ht="13">
      <c r="A782" s="263"/>
      <c r="B782" s="200"/>
      <c r="C782" s="80"/>
      <c r="D782" s="80"/>
      <c r="E782" s="103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</row>
    <row r="783" spans="1:28" ht="13">
      <c r="A783" s="263"/>
      <c r="B783" s="200"/>
      <c r="C783" s="80"/>
      <c r="D783" s="80"/>
      <c r="E783" s="103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</row>
    <row r="784" spans="1:28" ht="13">
      <c r="A784" s="263"/>
      <c r="B784" s="200"/>
      <c r="C784" s="80"/>
      <c r="D784" s="80"/>
      <c r="E784" s="103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</row>
    <row r="785" spans="1:28" ht="13">
      <c r="A785" s="263"/>
      <c r="B785" s="200"/>
      <c r="C785" s="80"/>
      <c r="D785" s="80"/>
      <c r="E785" s="103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</row>
    <row r="786" spans="1:28" ht="13">
      <c r="A786" s="263"/>
      <c r="B786" s="200"/>
      <c r="C786" s="80"/>
      <c r="D786" s="80"/>
      <c r="E786" s="103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</row>
    <row r="787" spans="1:28" ht="13">
      <c r="A787" s="263"/>
      <c r="B787" s="200"/>
      <c r="C787" s="80"/>
      <c r="D787" s="80"/>
      <c r="E787" s="103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</row>
    <row r="788" spans="1:28" ht="13">
      <c r="A788" s="263"/>
      <c r="B788" s="200"/>
      <c r="C788" s="80"/>
      <c r="D788" s="80"/>
      <c r="E788" s="103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</row>
    <row r="789" spans="1:28" ht="13">
      <c r="A789" s="263"/>
      <c r="B789" s="200"/>
      <c r="C789" s="80"/>
      <c r="D789" s="80"/>
      <c r="E789" s="103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</row>
    <row r="790" spans="1:28" ht="13">
      <c r="A790" s="263"/>
      <c r="B790" s="200"/>
      <c r="C790" s="80"/>
      <c r="D790" s="80"/>
      <c r="E790" s="103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</row>
    <row r="791" spans="1:28" ht="13">
      <c r="A791" s="263"/>
      <c r="B791" s="200"/>
      <c r="C791" s="80"/>
      <c r="D791" s="80"/>
      <c r="E791" s="103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</row>
    <row r="792" spans="1:28" ht="13">
      <c r="A792" s="263"/>
      <c r="B792" s="200"/>
      <c r="C792" s="80"/>
      <c r="D792" s="80"/>
      <c r="E792" s="103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</row>
    <row r="793" spans="1:28" ht="13">
      <c r="A793" s="263"/>
      <c r="B793" s="200"/>
      <c r="C793" s="80"/>
      <c r="D793" s="80"/>
      <c r="E793" s="103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</row>
    <row r="794" spans="1:28" ht="13">
      <c r="A794" s="263"/>
      <c r="B794" s="200"/>
      <c r="C794" s="80"/>
      <c r="D794" s="80"/>
      <c r="E794" s="103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</row>
    <row r="795" spans="1:28" ht="13">
      <c r="A795" s="263"/>
      <c r="B795" s="200"/>
      <c r="C795" s="80"/>
      <c r="D795" s="80"/>
      <c r="E795" s="103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</row>
    <row r="796" spans="1:28" ht="13">
      <c r="A796" s="263"/>
      <c r="B796" s="200"/>
      <c r="C796" s="80"/>
      <c r="D796" s="80"/>
      <c r="E796" s="103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</row>
    <row r="797" spans="1:28" ht="13">
      <c r="A797" s="263"/>
      <c r="B797" s="200"/>
      <c r="C797" s="80"/>
      <c r="D797" s="80"/>
      <c r="E797" s="103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</row>
    <row r="798" spans="1:28" ht="13">
      <c r="A798" s="263"/>
      <c r="B798" s="200"/>
      <c r="C798" s="80"/>
      <c r="D798" s="80"/>
      <c r="E798" s="103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</row>
    <row r="799" spans="1:28" ht="13">
      <c r="A799" s="263"/>
      <c r="B799" s="200"/>
      <c r="C799" s="80"/>
      <c r="D799" s="80"/>
      <c r="E799" s="103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</row>
    <row r="800" spans="1:28" ht="13">
      <c r="A800" s="263"/>
      <c r="B800" s="200"/>
      <c r="C800" s="80"/>
      <c r="D800" s="80"/>
      <c r="E800" s="103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</row>
    <row r="801" spans="1:28" ht="13">
      <c r="A801" s="263"/>
      <c r="B801" s="200"/>
      <c r="C801" s="80"/>
      <c r="D801" s="80"/>
      <c r="E801" s="103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</row>
    <row r="802" spans="1:28" ht="13">
      <c r="A802" s="263"/>
      <c r="B802" s="200"/>
      <c r="C802" s="80"/>
      <c r="D802" s="80"/>
      <c r="E802" s="103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</row>
    <row r="803" spans="1:28" ht="13">
      <c r="A803" s="263"/>
      <c r="B803" s="200"/>
      <c r="C803" s="80"/>
      <c r="D803" s="80"/>
      <c r="E803" s="103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</row>
    <row r="804" spans="1:28" ht="13">
      <c r="A804" s="263"/>
      <c r="B804" s="200"/>
      <c r="C804" s="80"/>
      <c r="D804" s="80"/>
      <c r="E804" s="103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</row>
    <row r="805" spans="1:28" ht="13">
      <c r="A805" s="263"/>
      <c r="B805" s="200"/>
      <c r="C805" s="80"/>
      <c r="D805" s="80"/>
      <c r="E805" s="103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</row>
    <row r="806" spans="1:28" ht="13">
      <c r="A806" s="263"/>
      <c r="B806" s="200"/>
      <c r="C806" s="80"/>
      <c r="D806" s="80"/>
      <c r="E806" s="103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</row>
    <row r="807" spans="1:28" ht="13">
      <c r="A807" s="263"/>
      <c r="B807" s="200"/>
      <c r="C807" s="80"/>
      <c r="D807" s="80"/>
      <c r="E807" s="103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</row>
    <row r="808" spans="1:28" ht="13">
      <c r="A808" s="263"/>
      <c r="B808" s="200"/>
      <c r="C808" s="80"/>
      <c r="D808" s="80"/>
      <c r="E808" s="103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</row>
    <row r="809" spans="1:28" ht="13">
      <c r="A809" s="263"/>
      <c r="B809" s="200"/>
      <c r="C809" s="80"/>
      <c r="D809" s="80"/>
      <c r="E809" s="103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</row>
    <row r="810" spans="1:28" ht="13">
      <c r="A810" s="263"/>
      <c r="B810" s="200"/>
      <c r="C810" s="80"/>
      <c r="D810" s="80"/>
      <c r="E810" s="103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</row>
    <row r="811" spans="1:28" ht="13">
      <c r="A811" s="263"/>
      <c r="B811" s="200"/>
      <c r="C811" s="80"/>
      <c r="D811" s="80"/>
      <c r="E811" s="103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</row>
    <row r="812" spans="1:28" ht="13">
      <c r="A812" s="263"/>
      <c r="B812" s="200"/>
      <c r="C812" s="80"/>
      <c r="D812" s="80"/>
      <c r="E812" s="103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</row>
    <row r="813" spans="1:28" ht="13">
      <c r="A813" s="263"/>
      <c r="B813" s="200"/>
      <c r="C813" s="80"/>
      <c r="D813" s="80"/>
      <c r="E813" s="103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</row>
    <row r="814" spans="1:28" ht="13">
      <c r="A814" s="263"/>
      <c r="B814" s="200"/>
      <c r="C814" s="80"/>
      <c r="D814" s="80"/>
      <c r="E814" s="103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</row>
    <row r="815" spans="1:28" ht="13">
      <c r="A815" s="263"/>
      <c r="B815" s="200"/>
      <c r="C815" s="80"/>
      <c r="D815" s="80"/>
      <c r="E815" s="103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</row>
    <row r="816" spans="1:28" ht="13">
      <c r="A816" s="263"/>
      <c r="B816" s="200"/>
      <c r="C816" s="80"/>
      <c r="D816" s="80"/>
      <c r="E816" s="103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</row>
    <row r="817" spans="1:28" ht="13">
      <c r="A817" s="263"/>
      <c r="B817" s="200"/>
      <c r="C817" s="80"/>
      <c r="D817" s="80"/>
      <c r="E817" s="103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</row>
    <row r="818" spans="1:28" ht="13">
      <c r="A818" s="263"/>
      <c r="B818" s="200"/>
      <c r="C818" s="80"/>
      <c r="D818" s="80"/>
      <c r="E818" s="103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</row>
    <row r="819" spans="1:28" ht="13">
      <c r="A819" s="263"/>
      <c r="B819" s="200"/>
      <c r="C819" s="80"/>
      <c r="D819" s="80"/>
      <c r="E819" s="103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</row>
    <row r="820" spans="1:28" ht="13">
      <c r="A820" s="263"/>
      <c r="B820" s="200"/>
      <c r="C820" s="80"/>
      <c r="D820" s="80"/>
      <c r="E820" s="103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</row>
    <row r="821" spans="1:28" ht="13">
      <c r="A821" s="263"/>
      <c r="B821" s="200"/>
      <c r="C821" s="80"/>
      <c r="D821" s="80"/>
      <c r="E821" s="103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</row>
    <row r="822" spans="1:28" ht="13">
      <c r="A822" s="263"/>
      <c r="B822" s="200"/>
      <c r="C822" s="80"/>
      <c r="D822" s="80"/>
      <c r="E822" s="103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</row>
    <row r="823" spans="1:28" ht="13">
      <c r="A823" s="263"/>
      <c r="B823" s="200"/>
      <c r="C823" s="80"/>
      <c r="D823" s="80"/>
      <c r="E823" s="103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</row>
    <row r="824" spans="1:28" ht="13">
      <c r="A824" s="263"/>
      <c r="B824" s="200"/>
      <c r="C824" s="80"/>
      <c r="D824" s="80"/>
      <c r="E824" s="103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</row>
    <row r="825" spans="1:28" ht="13">
      <c r="A825" s="263"/>
      <c r="B825" s="200"/>
      <c r="C825" s="80"/>
      <c r="D825" s="80"/>
      <c r="E825" s="103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</row>
    <row r="826" spans="1:28" ht="13">
      <c r="A826" s="263"/>
      <c r="B826" s="200"/>
      <c r="C826" s="80"/>
      <c r="D826" s="80"/>
      <c r="E826" s="103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</row>
    <row r="827" spans="1:28" ht="13">
      <c r="A827" s="263"/>
      <c r="B827" s="200"/>
      <c r="C827" s="80"/>
      <c r="D827" s="80"/>
      <c r="E827" s="103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</row>
    <row r="828" spans="1:28" ht="13">
      <c r="A828" s="263"/>
      <c r="B828" s="200"/>
      <c r="C828" s="80"/>
      <c r="D828" s="80"/>
      <c r="E828" s="103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</row>
    <row r="829" spans="1:28" ht="13">
      <c r="A829" s="263"/>
      <c r="B829" s="200"/>
      <c r="C829" s="80"/>
      <c r="D829" s="80"/>
      <c r="E829" s="103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</row>
    <row r="830" spans="1:28" ht="13">
      <c r="A830" s="263"/>
      <c r="B830" s="200"/>
      <c r="C830" s="80"/>
      <c r="D830" s="80"/>
      <c r="E830" s="103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</row>
    <row r="831" spans="1:28" ht="13">
      <c r="A831" s="263"/>
      <c r="B831" s="200"/>
      <c r="C831" s="80"/>
      <c r="D831" s="80"/>
      <c r="E831" s="103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</row>
    <row r="832" spans="1:28" ht="13">
      <c r="A832" s="263"/>
      <c r="B832" s="200"/>
      <c r="C832" s="80"/>
      <c r="D832" s="80"/>
      <c r="E832" s="103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</row>
    <row r="833" spans="1:28" ht="13">
      <c r="A833" s="263"/>
      <c r="B833" s="200"/>
      <c r="C833" s="80"/>
      <c r="D833" s="80"/>
      <c r="E833" s="103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</row>
    <row r="834" spans="1:28" ht="13">
      <c r="A834" s="263"/>
      <c r="B834" s="200"/>
      <c r="C834" s="80"/>
      <c r="D834" s="80"/>
      <c r="E834" s="103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</row>
    <row r="835" spans="1:28" ht="13">
      <c r="A835" s="263"/>
      <c r="B835" s="200"/>
      <c r="C835" s="80"/>
      <c r="D835" s="80"/>
      <c r="E835" s="103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</row>
    <row r="836" spans="1:28" ht="13">
      <c r="A836" s="263"/>
      <c r="B836" s="200"/>
      <c r="C836" s="80"/>
      <c r="D836" s="80"/>
      <c r="E836" s="103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</row>
    <row r="837" spans="1:28" ht="13">
      <c r="A837" s="263"/>
      <c r="B837" s="200"/>
      <c r="C837" s="80"/>
      <c r="D837" s="80"/>
      <c r="E837" s="103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</row>
    <row r="838" spans="1:28" ht="13">
      <c r="A838" s="263"/>
      <c r="B838" s="200"/>
      <c r="C838" s="80"/>
      <c r="D838" s="80"/>
      <c r="E838" s="103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</row>
    <row r="839" spans="1:28" ht="13">
      <c r="A839" s="263"/>
      <c r="B839" s="200"/>
      <c r="C839" s="80"/>
      <c r="D839" s="80"/>
      <c r="E839" s="103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</row>
    <row r="840" spans="1:28" ht="13">
      <c r="A840" s="263"/>
      <c r="B840" s="200"/>
      <c r="C840" s="80"/>
      <c r="D840" s="80"/>
      <c r="E840" s="103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</row>
    <row r="841" spans="1:28" ht="13">
      <c r="A841" s="263"/>
      <c r="B841" s="200"/>
      <c r="C841" s="80"/>
      <c r="D841" s="80"/>
      <c r="E841" s="103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</row>
    <row r="842" spans="1:28" ht="13">
      <c r="A842" s="263"/>
      <c r="B842" s="200"/>
      <c r="C842" s="80"/>
      <c r="D842" s="80"/>
      <c r="E842" s="103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</row>
    <row r="843" spans="1:28" ht="13">
      <c r="A843" s="263"/>
      <c r="B843" s="200"/>
      <c r="C843" s="80"/>
      <c r="D843" s="80"/>
      <c r="E843" s="103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</row>
    <row r="844" spans="1:28" ht="13">
      <c r="A844" s="263"/>
      <c r="B844" s="200"/>
      <c r="C844" s="80"/>
      <c r="D844" s="80"/>
      <c r="E844" s="103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</row>
    <row r="845" spans="1:28" ht="13">
      <c r="A845" s="263"/>
      <c r="B845" s="200"/>
      <c r="C845" s="80"/>
      <c r="D845" s="80"/>
      <c r="E845" s="103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</row>
    <row r="846" spans="1:28" ht="13">
      <c r="A846" s="263"/>
      <c r="B846" s="200"/>
      <c r="C846" s="80"/>
      <c r="D846" s="80"/>
      <c r="E846" s="103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</row>
    <row r="847" spans="1:28" ht="13">
      <c r="A847" s="263"/>
      <c r="B847" s="200"/>
      <c r="C847" s="80"/>
      <c r="D847" s="80"/>
      <c r="E847" s="103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</row>
    <row r="848" spans="1:28" ht="13">
      <c r="A848" s="263"/>
      <c r="B848" s="200"/>
      <c r="C848" s="80"/>
      <c r="D848" s="80"/>
      <c r="E848" s="103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</row>
    <row r="849" spans="1:28" ht="13">
      <c r="A849" s="263"/>
      <c r="B849" s="200"/>
      <c r="C849" s="80"/>
      <c r="D849" s="80"/>
      <c r="E849" s="103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</row>
    <row r="850" spans="1:28" ht="13">
      <c r="A850" s="263"/>
      <c r="B850" s="200"/>
      <c r="C850" s="80"/>
      <c r="D850" s="80"/>
      <c r="E850" s="103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</row>
    <row r="851" spans="1:28" ht="13">
      <c r="A851" s="263"/>
      <c r="B851" s="200"/>
      <c r="C851" s="80"/>
      <c r="D851" s="80"/>
      <c r="E851" s="103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</row>
    <row r="852" spans="1:28" ht="13">
      <c r="A852" s="263"/>
      <c r="B852" s="200"/>
      <c r="C852" s="80"/>
      <c r="D852" s="80"/>
      <c r="E852" s="103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</row>
    <row r="853" spans="1:28" ht="13">
      <c r="A853" s="263"/>
      <c r="B853" s="200"/>
      <c r="C853" s="80"/>
      <c r="D853" s="80"/>
      <c r="E853" s="103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</row>
    <row r="854" spans="1:28" ht="13">
      <c r="A854" s="263"/>
      <c r="B854" s="200"/>
      <c r="C854" s="80"/>
      <c r="D854" s="80"/>
      <c r="E854" s="103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</row>
    <row r="855" spans="1:28" ht="13">
      <c r="A855" s="263"/>
      <c r="B855" s="200"/>
      <c r="C855" s="80"/>
      <c r="D855" s="80"/>
      <c r="E855" s="103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</row>
    <row r="856" spans="1:28" ht="13">
      <c r="A856" s="263"/>
      <c r="B856" s="200"/>
      <c r="C856" s="80"/>
      <c r="D856" s="80"/>
      <c r="E856" s="103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</row>
    <row r="857" spans="1:28" ht="13">
      <c r="A857" s="263"/>
      <c r="B857" s="200"/>
      <c r="C857" s="80"/>
      <c r="D857" s="80"/>
      <c r="E857" s="103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</row>
    <row r="858" spans="1:28" ht="13">
      <c r="A858" s="263"/>
      <c r="B858" s="200"/>
      <c r="C858" s="80"/>
      <c r="D858" s="80"/>
      <c r="E858" s="103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</row>
    <row r="859" spans="1:28" ht="13">
      <c r="A859" s="263"/>
      <c r="B859" s="200"/>
      <c r="C859" s="80"/>
      <c r="D859" s="80"/>
      <c r="E859" s="103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</row>
    <row r="860" spans="1:28" ht="13">
      <c r="A860" s="263"/>
      <c r="B860" s="200"/>
      <c r="C860" s="80"/>
      <c r="D860" s="80"/>
      <c r="E860" s="103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</row>
    <row r="861" spans="1:28" ht="13">
      <c r="A861" s="263"/>
      <c r="B861" s="200"/>
      <c r="C861" s="80"/>
      <c r="D861" s="80"/>
      <c r="E861" s="103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</row>
    <row r="862" spans="1:28" ht="13">
      <c r="A862" s="263"/>
      <c r="B862" s="200"/>
      <c r="C862" s="80"/>
      <c r="D862" s="80"/>
      <c r="E862" s="103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</row>
    <row r="863" spans="1:28" ht="13">
      <c r="A863" s="263"/>
      <c r="B863" s="200"/>
      <c r="C863" s="80"/>
      <c r="D863" s="80"/>
      <c r="E863" s="103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</row>
    <row r="864" spans="1:28" ht="13">
      <c r="A864" s="263"/>
      <c r="B864" s="200"/>
      <c r="C864" s="80"/>
      <c r="D864" s="80"/>
      <c r="E864" s="103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</row>
    <row r="865" spans="1:28" ht="13">
      <c r="A865" s="263"/>
      <c r="B865" s="200"/>
      <c r="C865" s="80"/>
      <c r="D865" s="80"/>
      <c r="E865" s="103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</row>
    <row r="866" spans="1:28" ht="13">
      <c r="A866" s="263"/>
      <c r="B866" s="200"/>
      <c r="C866" s="80"/>
      <c r="D866" s="80"/>
      <c r="E866" s="103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</row>
    <row r="867" spans="1:28" ht="13">
      <c r="A867" s="263"/>
      <c r="B867" s="200"/>
      <c r="C867" s="80"/>
      <c r="D867" s="80"/>
      <c r="E867" s="103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</row>
    <row r="868" spans="1:28" ht="13">
      <c r="A868" s="263"/>
      <c r="B868" s="200"/>
      <c r="C868" s="80"/>
      <c r="D868" s="80"/>
      <c r="E868" s="103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</row>
    <row r="869" spans="1:28" ht="13">
      <c r="A869" s="263"/>
      <c r="B869" s="200"/>
      <c r="C869" s="80"/>
      <c r="D869" s="80"/>
      <c r="E869" s="103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</row>
    <row r="870" spans="1:28" ht="13">
      <c r="A870" s="263"/>
      <c r="B870" s="200"/>
      <c r="C870" s="80"/>
      <c r="D870" s="80"/>
      <c r="E870" s="103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</row>
    <row r="871" spans="1:28" ht="13">
      <c r="A871" s="263"/>
      <c r="B871" s="200"/>
      <c r="C871" s="80"/>
      <c r="D871" s="80"/>
      <c r="E871" s="103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</row>
    <row r="872" spans="1:28" ht="13">
      <c r="A872" s="263"/>
      <c r="B872" s="200"/>
      <c r="C872" s="80"/>
      <c r="D872" s="80"/>
      <c r="E872" s="103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</row>
    <row r="873" spans="1:28" ht="13">
      <c r="A873" s="263"/>
      <c r="B873" s="200"/>
      <c r="C873" s="80"/>
      <c r="D873" s="80"/>
      <c r="E873" s="103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</row>
    <row r="874" spans="1:28" ht="13">
      <c r="A874" s="263"/>
      <c r="B874" s="200"/>
      <c r="C874" s="80"/>
      <c r="D874" s="80"/>
      <c r="E874" s="103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</row>
    <row r="875" spans="1:28" ht="13">
      <c r="A875" s="263"/>
      <c r="B875" s="200"/>
      <c r="C875" s="80"/>
      <c r="D875" s="80"/>
      <c r="E875" s="103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</row>
    <row r="876" spans="1:28" ht="13">
      <c r="A876" s="263"/>
      <c r="B876" s="200"/>
      <c r="C876" s="80"/>
      <c r="D876" s="80"/>
      <c r="E876" s="103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</row>
    <row r="877" spans="1:28" ht="13">
      <c r="A877" s="263"/>
      <c r="B877" s="200"/>
      <c r="C877" s="80"/>
      <c r="D877" s="80"/>
      <c r="E877" s="103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</row>
    <row r="878" spans="1:28" ht="13">
      <c r="A878" s="263"/>
      <c r="B878" s="200"/>
      <c r="C878" s="80"/>
      <c r="D878" s="80"/>
      <c r="E878" s="103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</row>
    <row r="879" spans="1:28" ht="13">
      <c r="A879" s="263"/>
      <c r="B879" s="200"/>
      <c r="C879" s="80"/>
      <c r="D879" s="80"/>
      <c r="E879" s="103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</row>
    <row r="880" spans="1:28" ht="13">
      <c r="A880" s="263"/>
      <c r="B880" s="200"/>
      <c r="C880" s="80"/>
      <c r="D880" s="80"/>
      <c r="E880" s="103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</row>
    <row r="881" spans="1:28" ht="13">
      <c r="A881" s="263"/>
      <c r="B881" s="200"/>
      <c r="C881" s="80"/>
      <c r="D881" s="80"/>
      <c r="E881" s="103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</row>
    <row r="882" spans="1:28" ht="13">
      <c r="A882" s="263"/>
      <c r="B882" s="200"/>
      <c r="C882" s="80"/>
      <c r="D882" s="80"/>
      <c r="E882" s="103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</row>
    <row r="883" spans="1:28" ht="13">
      <c r="A883" s="263"/>
      <c r="B883" s="200"/>
      <c r="C883" s="80"/>
      <c r="D883" s="80"/>
      <c r="E883" s="103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</row>
    <row r="884" spans="1:28" ht="13">
      <c r="A884" s="263"/>
      <c r="B884" s="200"/>
      <c r="C884" s="80"/>
      <c r="D884" s="80"/>
      <c r="E884" s="103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</row>
    <row r="885" spans="1:28" ht="13">
      <c r="A885" s="263"/>
      <c r="B885" s="200"/>
      <c r="C885" s="80"/>
      <c r="D885" s="80"/>
      <c r="E885" s="103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</row>
    <row r="886" spans="1:28" ht="13">
      <c r="A886" s="263"/>
      <c r="B886" s="200"/>
      <c r="C886" s="80"/>
      <c r="D886" s="80"/>
      <c r="E886" s="103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</row>
    <row r="887" spans="1:28" ht="13">
      <c r="A887" s="263"/>
      <c r="B887" s="200"/>
      <c r="C887" s="80"/>
      <c r="D887" s="80"/>
      <c r="E887" s="103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</row>
    <row r="888" spans="1:28" ht="13">
      <c r="A888" s="263"/>
      <c r="B888" s="200"/>
      <c r="C888" s="80"/>
      <c r="D888" s="80"/>
      <c r="E888" s="103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</row>
    <row r="889" spans="1:28" ht="13">
      <c r="A889" s="263"/>
      <c r="B889" s="200"/>
      <c r="C889" s="80"/>
      <c r="D889" s="80"/>
      <c r="E889" s="103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</row>
    <row r="890" spans="1:28" ht="13">
      <c r="A890" s="263"/>
      <c r="B890" s="200"/>
      <c r="C890" s="80"/>
      <c r="D890" s="80"/>
      <c r="E890" s="103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</row>
    <row r="891" spans="1:28" ht="13">
      <c r="A891" s="263"/>
      <c r="B891" s="200"/>
      <c r="C891" s="80"/>
      <c r="D891" s="80"/>
      <c r="E891" s="103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</row>
    <row r="892" spans="1:28" ht="13">
      <c r="A892" s="263"/>
      <c r="B892" s="200"/>
      <c r="C892" s="80"/>
      <c r="D892" s="80"/>
      <c r="E892" s="103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</row>
    <row r="893" spans="1:28" ht="13">
      <c r="A893" s="263"/>
      <c r="B893" s="200"/>
      <c r="C893" s="80"/>
      <c r="D893" s="80"/>
      <c r="E893" s="103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</row>
    <row r="894" spans="1:28" ht="13">
      <c r="A894" s="263"/>
      <c r="B894" s="200"/>
      <c r="C894" s="80"/>
      <c r="D894" s="80"/>
      <c r="E894" s="103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</row>
    <row r="895" spans="1:28" ht="13">
      <c r="A895" s="263"/>
      <c r="B895" s="200"/>
      <c r="C895" s="80"/>
      <c r="D895" s="80"/>
      <c r="E895" s="103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</row>
    <row r="896" spans="1:28" ht="13">
      <c r="A896" s="263"/>
      <c r="B896" s="200"/>
      <c r="C896" s="80"/>
      <c r="D896" s="80"/>
      <c r="E896" s="103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</row>
    <row r="897" spans="1:28" ht="13">
      <c r="A897" s="263"/>
      <c r="B897" s="200"/>
      <c r="C897" s="80"/>
      <c r="D897" s="80"/>
      <c r="E897" s="103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</row>
    <row r="898" spans="1:28" ht="13">
      <c r="A898" s="263"/>
      <c r="B898" s="200"/>
      <c r="C898" s="80"/>
      <c r="D898" s="80"/>
      <c r="E898" s="103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</row>
    <row r="899" spans="1:28" ht="13">
      <c r="A899" s="263"/>
      <c r="B899" s="200"/>
      <c r="C899" s="80"/>
      <c r="D899" s="80"/>
      <c r="E899" s="103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</row>
    <row r="900" spans="1:28" ht="13">
      <c r="A900" s="263"/>
      <c r="B900" s="200"/>
      <c r="C900" s="80"/>
      <c r="D900" s="80"/>
      <c r="E900" s="103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</row>
    <row r="901" spans="1:28" ht="13">
      <c r="A901" s="263"/>
      <c r="B901" s="200"/>
      <c r="C901" s="80"/>
      <c r="D901" s="80"/>
      <c r="E901" s="103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</row>
    <row r="902" spans="1:28" ht="13">
      <c r="A902" s="263"/>
      <c r="B902" s="200"/>
      <c r="C902" s="80"/>
      <c r="D902" s="80"/>
      <c r="E902" s="103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</row>
    <row r="903" spans="1:28" ht="13">
      <c r="A903" s="263"/>
      <c r="B903" s="200"/>
      <c r="C903" s="80"/>
      <c r="D903" s="80"/>
      <c r="E903" s="103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</row>
    <row r="904" spans="1:28" ht="13">
      <c r="A904" s="263"/>
      <c r="B904" s="200"/>
      <c r="C904" s="80"/>
      <c r="D904" s="80"/>
      <c r="E904" s="103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</row>
    <row r="905" spans="1:28" ht="13">
      <c r="A905" s="263"/>
      <c r="B905" s="200"/>
      <c r="C905" s="80"/>
      <c r="D905" s="80"/>
      <c r="E905" s="103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</row>
    <row r="906" spans="1:28" ht="13">
      <c r="A906" s="263"/>
      <c r="B906" s="200"/>
      <c r="C906" s="80"/>
      <c r="D906" s="80"/>
      <c r="E906" s="103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</row>
    <row r="907" spans="1:28" ht="13">
      <c r="A907" s="263"/>
      <c r="B907" s="200"/>
      <c r="C907" s="80"/>
      <c r="D907" s="80"/>
      <c r="E907" s="103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</row>
    <row r="908" spans="1:28" ht="13">
      <c r="A908" s="263"/>
      <c r="B908" s="200"/>
      <c r="C908" s="80"/>
      <c r="D908" s="80"/>
      <c r="E908" s="103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</row>
    <row r="909" spans="1:28" ht="13">
      <c r="A909" s="263"/>
      <c r="B909" s="200"/>
      <c r="C909" s="80"/>
      <c r="D909" s="80"/>
      <c r="E909" s="103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</row>
    <row r="910" spans="1:28" ht="13">
      <c r="A910" s="263"/>
      <c r="B910" s="200"/>
      <c r="C910" s="80"/>
      <c r="D910" s="80"/>
      <c r="E910" s="103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</row>
    <row r="911" spans="1:28" ht="13">
      <c r="A911" s="263"/>
      <c r="B911" s="200"/>
      <c r="C911" s="80"/>
      <c r="D911" s="80"/>
      <c r="E911" s="103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</row>
    <row r="912" spans="1:28" ht="13">
      <c r="A912" s="263"/>
      <c r="B912" s="200"/>
      <c r="C912" s="80"/>
      <c r="D912" s="80"/>
      <c r="E912" s="103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</row>
    <row r="913" spans="1:28" ht="13">
      <c r="A913" s="263"/>
      <c r="B913" s="200"/>
      <c r="C913" s="80"/>
      <c r="D913" s="80"/>
      <c r="E913" s="103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</row>
    <row r="914" spans="1:28" ht="13">
      <c r="A914" s="263"/>
      <c r="B914" s="200"/>
      <c r="C914" s="80"/>
      <c r="D914" s="80"/>
      <c r="E914" s="103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</row>
    <row r="915" spans="1:28" ht="13">
      <c r="A915" s="263"/>
      <c r="B915" s="200"/>
      <c r="C915" s="80"/>
      <c r="D915" s="80"/>
      <c r="E915" s="103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</row>
    <row r="916" spans="1:28" ht="13">
      <c r="A916" s="263"/>
      <c r="B916" s="200"/>
      <c r="C916" s="80"/>
      <c r="D916" s="80"/>
      <c r="E916" s="103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</row>
    <row r="917" spans="1:28" ht="13">
      <c r="A917" s="263"/>
      <c r="B917" s="200"/>
      <c r="C917" s="80"/>
      <c r="D917" s="80"/>
      <c r="E917" s="103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</row>
    <row r="918" spans="1:28" ht="13">
      <c r="A918" s="263"/>
      <c r="B918" s="200"/>
      <c r="C918" s="80"/>
      <c r="D918" s="80"/>
      <c r="E918" s="103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</row>
    <row r="919" spans="1:28" ht="13">
      <c r="A919" s="263"/>
      <c r="B919" s="200"/>
      <c r="C919" s="80"/>
      <c r="D919" s="80"/>
      <c r="E919" s="103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</row>
    <row r="920" spans="1:28" ht="13">
      <c r="A920" s="263"/>
      <c r="B920" s="200"/>
      <c r="C920" s="80"/>
      <c r="D920" s="80"/>
      <c r="E920" s="103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</row>
    <row r="921" spans="1:28" ht="13">
      <c r="A921" s="263"/>
      <c r="B921" s="200"/>
      <c r="C921" s="80"/>
      <c r="D921" s="80"/>
      <c r="E921" s="103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</row>
    <row r="922" spans="1:28" ht="13">
      <c r="A922" s="263"/>
      <c r="B922" s="200"/>
      <c r="C922" s="80"/>
      <c r="D922" s="80"/>
      <c r="E922" s="103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</row>
    <row r="923" spans="1:28" ht="13">
      <c r="A923" s="263"/>
      <c r="B923" s="200"/>
      <c r="C923" s="80"/>
      <c r="D923" s="80"/>
      <c r="E923" s="103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</row>
    <row r="924" spans="1:28" ht="13">
      <c r="A924" s="263"/>
      <c r="B924" s="200"/>
      <c r="C924" s="80"/>
      <c r="D924" s="80"/>
      <c r="E924" s="103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</row>
    <row r="925" spans="1:28" ht="13">
      <c r="A925" s="263"/>
      <c r="B925" s="200"/>
      <c r="C925" s="80"/>
      <c r="D925" s="80"/>
      <c r="E925" s="103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</row>
    <row r="926" spans="1:28" ht="13">
      <c r="A926" s="263"/>
      <c r="B926" s="200"/>
      <c r="C926" s="80"/>
      <c r="D926" s="80"/>
      <c r="E926" s="103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</row>
    <row r="927" spans="1:28" ht="13">
      <c r="A927" s="263"/>
      <c r="B927" s="200"/>
      <c r="C927" s="80"/>
      <c r="D927" s="80"/>
      <c r="E927" s="103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</row>
    <row r="928" spans="1:28" ht="13">
      <c r="A928" s="263"/>
      <c r="B928" s="200"/>
      <c r="C928" s="80"/>
      <c r="D928" s="80"/>
      <c r="E928" s="103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</row>
    <row r="929" spans="1:28" ht="13">
      <c r="A929" s="263"/>
      <c r="B929" s="200"/>
      <c r="C929" s="80"/>
      <c r="D929" s="80"/>
      <c r="E929" s="103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</row>
    <row r="930" spans="1:28" ht="13">
      <c r="A930" s="263"/>
      <c r="B930" s="200"/>
      <c r="C930" s="80"/>
      <c r="D930" s="80"/>
      <c r="E930" s="103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</row>
    <row r="931" spans="1:28" ht="13">
      <c r="A931" s="263"/>
      <c r="B931" s="200"/>
      <c r="C931" s="80"/>
      <c r="D931" s="80"/>
      <c r="E931" s="103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</row>
    <row r="932" spans="1:28" ht="13">
      <c r="A932" s="263"/>
      <c r="B932" s="200"/>
      <c r="C932" s="80"/>
      <c r="D932" s="80"/>
      <c r="E932" s="103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</row>
    <row r="933" spans="1:28" ht="13">
      <c r="A933" s="263"/>
      <c r="B933" s="200"/>
      <c r="C933" s="80"/>
      <c r="D933" s="80"/>
      <c r="E933" s="103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</row>
    <row r="934" spans="1:28" ht="13">
      <c r="A934" s="263"/>
      <c r="B934" s="200"/>
      <c r="C934" s="80"/>
      <c r="D934" s="80"/>
      <c r="E934" s="103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</row>
    <row r="935" spans="1:28" ht="13">
      <c r="A935" s="263"/>
      <c r="B935" s="200"/>
      <c r="C935" s="80"/>
      <c r="D935" s="80"/>
      <c r="E935" s="103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</row>
    <row r="936" spans="1:28" ht="13">
      <c r="A936" s="263"/>
      <c r="B936" s="200"/>
      <c r="C936" s="80"/>
      <c r="D936" s="80"/>
      <c r="E936" s="103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</row>
    <row r="937" spans="1:28" ht="13">
      <c r="A937" s="263"/>
      <c r="B937" s="200"/>
      <c r="C937" s="80"/>
      <c r="D937" s="80"/>
      <c r="E937" s="103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</row>
    <row r="938" spans="1:28" ht="13">
      <c r="A938" s="263"/>
      <c r="B938" s="200"/>
      <c r="C938" s="80"/>
      <c r="D938" s="80"/>
      <c r="E938" s="103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</row>
    <row r="939" spans="1:28" ht="13">
      <c r="A939" s="263"/>
      <c r="B939" s="200"/>
      <c r="C939" s="80"/>
      <c r="D939" s="80"/>
      <c r="E939" s="103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</row>
    <row r="940" spans="1:28" ht="13">
      <c r="A940" s="263"/>
      <c r="B940" s="200"/>
      <c r="C940" s="80"/>
      <c r="D940" s="80"/>
      <c r="E940" s="103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</row>
    <row r="941" spans="1:28" ht="13">
      <c r="A941" s="263"/>
      <c r="B941" s="200"/>
      <c r="C941" s="80"/>
      <c r="D941" s="80"/>
      <c r="E941" s="103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</row>
    <row r="942" spans="1:28" ht="13">
      <c r="A942" s="263"/>
      <c r="B942" s="200"/>
      <c r="C942" s="80"/>
      <c r="D942" s="80"/>
      <c r="E942" s="103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</row>
    <row r="943" spans="1:28" ht="13">
      <c r="A943" s="263"/>
      <c r="B943" s="200"/>
      <c r="C943" s="80"/>
      <c r="D943" s="80"/>
      <c r="E943" s="103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</row>
    <row r="944" spans="1:28" ht="13">
      <c r="A944" s="263"/>
      <c r="B944" s="200"/>
      <c r="C944" s="80"/>
      <c r="D944" s="80"/>
      <c r="E944" s="103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</row>
    <row r="945" spans="1:28" ht="13">
      <c r="A945" s="263"/>
      <c r="B945" s="200"/>
      <c r="C945" s="80"/>
      <c r="D945" s="80"/>
      <c r="E945" s="103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</row>
    <row r="946" spans="1:28" ht="13">
      <c r="A946" s="263"/>
      <c r="B946" s="200"/>
      <c r="C946" s="80"/>
      <c r="D946" s="80"/>
      <c r="E946" s="103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</row>
    <row r="947" spans="1:28" ht="13">
      <c r="A947" s="263"/>
      <c r="B947" s="200"/>
      <c r="C947" s="80"/>
      <c r="D947" s="80"/>
      <c r="E947" s="103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</row>
    <row r="948" spans="1:28" ht="13">
      <c r="A948" s="263"/>
      <c r="B948" s="200"/>
      <c r="C948" s="80"/>
      <c r="D948" s="80"/>
      <c r="E948" s="103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</row>
    <row r="949" spans="1:28" ht="13">
      <c r="A949" s="263"/>
      <c r="B949" s="200"/>
      <c r="C949" s="80"/>
      <c r="D949" s="80"/>
      <c r="E949" s="103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</row>
    <row r="950" spans="1:28" ht="13">
      <c r="A950" s="263"/>
      <c r="B950" s="200"/>
      <c r="C950" s="80"/>
      <c r="D950" s="80"/>
      <c r="E950" s="103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</row>
    <row r="951" spans="1:28" ht="13">
      <c r="A951" s="263"/>
      <c r="B951" s="200"/>
      <c r="C951" s="80"/>
      <c r="D951" s="80"/>
      <c r="E951" s="103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</row>
    <row r="952" spans="1:28" ht="13">
      <c r="A952" s="263"/>
      <c r="B952" s="200"/>
      <c r="C952" s="80"/>
      <c r="D952" s="80"/>
      <c r="E952" s="103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</row>
    <row r="953" spans="1:28" ht="13">
      <c r="A953" s="263"/>
      <c r="B953" s="200"/>
      <c r="C953" s="80"/>
      <c r="D953" s="80"/>
      <c r="E953" s="103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</row>
    <row r="954" spans="1:28" ht="13">
      <c r="A954" s="263"/>
      <c r="B954" s="200"/>
      <c r="C954" s="80"/>
      <c r="D954" s="80"/>
      <c r="E954" s="103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</row>
    <row r="955" spans="1:28" ht="13">
      <c r="A955" s="263"/>
      <c r="B955" s="200"/>
      <c r="C955" s="80"/>
      <c r="D955" s="80"/>
      <c r="E955" s="103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</row>
    <row r="956" spans="1:28" ht="13">
      <c r="A956" s="263"/>
      <c r="B956" s="200"/>
      <c r="C956" s="80"/>
      <c r="D956" s="80"/>
      <c r="E956" s="103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</row>
    <row r="957" spans="1:28" ht="13">
      <c r="A957" s="263"/>
      <c r="B957" s="200"/>
      <c r="C957" s="80"/>
      <c r="D957" s="80"/>
      <c r="E957" s="103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</row>
    <row r="958" spans="1:28" ht="13">
      <c r="A958" s="263"/>
      <c r="B958" s="200"/>
      <c r="C958" s="80"/>
      <c r="D958" s="80"/>
      <c r="E958" s="103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</row>
    <row r="959" spans="1:28" ht="13">
      <c r="A959" s="263"/>
      <c r="B959" s="200"/>
      <c r="C959" s="80"/>
      <c r="D959" s="80"/>
      <c r="E959" s="103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</row>
    <row r="960" spans="1:28" ht="13">
      <c r="A960" s="263"/>
      <c r="B960" s="200"/>
      <c r="C960" s="80"/>
      <c r="D960" s="80"/>
      <c r="E960" s="103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</row>
    <row r="961" spans="1:28" ht="13">
      <c r="A961" s="263"/>
      <c r="B961" s="200"/>
      <c r="C961" s="80"/>
      <c r="D961" s="80"/>
      <c r="E961" s="103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</row>
    <row r="962" spans="1:28" ht="13">
      <c r="A962" s="263"/>
      <c r="B962" s="200"/>
      <c r="C962" s="80"/>
      <c r="D962" s="80"/>
      <c r="E962" s="103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</row>
    <row r="963" spans="1:28" ht="13">
      <c r="A963" s="263"/>
      <c r="B963" s="200"/>
      <c r="C963" s="80"/>
      <c r="D963" s="80"/>
      <c r="E963" s="103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</row>
    <row r="964" spans="1:28" ht="13">
      <c r="A964" s="263"/>
      <c r="B964" s="200"/>
      <c r="C964" s="80"/>
      <c r="D964" s="80"/>
      <c r="E964" s="103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</row>
    <row r="965" spans="1:28" ht="13">
      <c r="A965" s="263"/>
      <c r="B965" s="200"/>
      <c r="C965" s="80"/>
      <c r="D965" s="80"/>
      <c r="E965" s="103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</row>
    <row r="966" spans="1:28" ht="13">
      <c r="A966" s="263"/>
      <c r="B966" s="200"/>
      <c r="C966" s="80"/>
      <c r="D966" s="80"/>
      <c r="E966" s="103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</row>
    <row r="967" spans="1:28" ht="13">
      <c r="A967" s="263"/>
      <c r="B967" s="200"/>
      <c r="C967" s="80"/>
      <c r="D967" s="80"/>
      <c r="E967" s="103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</row>
    <row r="968" spans="1:28" ht="13">
      <c r="A968" s="263"/>
      <c r="B968" s="200"/>
      <c r="C968" s="80"/>
      <c r="D968" s="80"/>
      <c r="E968" s="103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</row>
    <row r="969" spans="1:28" ht="13">
      <c r="A969" s="263"/>
      <c r="B969" s="200"/>
      <c r="C969" s="80"/>
      <c r="D969" s="80"/>
      <c r="E969" s="103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</row>
    <row r="970" spans="1:28" ht="13">
      <c r="A970" s="263"/>
      <c r="B970" s="200"/>
      <c r="C970" s="80"/>
      <c r="D970" s="80"/>
      <c r="E970" s="103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</row>
    <row r="971" spans="1:28" ht="13">
      <c r="A971" s="263"/>
      <c r="B971" s="200"/>
      <c r="C971" s="80"/>
      <c r="D971" s="80"/>
      <c r="E971" s="103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</row>
    <row r="972" spans="1:28" ht="13">
      <c r="A972" s="263"/>
      <c r="B972" s="200"/>
      <c r="C972" s="80"/>
      <c r="D972" s="80"/>
      <c r="E972" s="103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</row>
    <row r="973" spans="1:28" ht="13">
      <c r="A973" s="263"/>
      <c r="B973" s="200"/>
      <c r="C973" s="80"/>
      <c r="D973" s="80"/>
      <c r="E973" s="103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</row>
    <row r="974" spans="1:28" ht="13">
      <c r="A974" s="263"/>
      <c r="B974" s="200"/>
      <c r="C974" s="80"/>
      <c r="D974" s="80"/>
      <c r="E974" s="103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</row>
    <row r="975" spans="1:28" ht="13">
      <c r="A975" s="263"/>
      <c r="B975" s="200"/>
      <c r="C975" s="80"/>
      <c r="D975" s="80"/>
      <c r="E975" s="103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</row>
    <row r="976" spans="1:28" ht="13">
      <c r="A976" s="263"/>
      <c r="B976" s="200"/>
      <c r="C976" s="80"/>
      <c r="D976" s="80"/>
      <c r="E976" s="103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</row>
    <row r="977" spans="1:28" ht="13">
      <c r="A977" s="263"/>
      <c r="B977" s="200"/>
      <c r="C977" s="80"/>
      <c r="D977" s="80"/>
      <c r="E977" s="103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</row>
    <row r="978" spans="1:28" ht="13">
      <c r="A978" s="263"/>
      <c r="B978" s="200"/>
      <c r="C978" s="80"/>
      <c r="D978" s="80"/>
      <c r="E978" s="103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</row>
    <row r="979" spans="1:28" ht="13">
      <c r="A979" s="263"/>
      <c r="B979" s="200"/>
      <c r="C979" s="80"/>
      <c r="D979" s="80"/>
      <c r="E979" s="103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</row>
    <row r="980" spans="1:28" ht="13">
      <c r="A980" s="263"/>
      <c r="B980" s="200"/>
      <c r="C980" s="80"/>
      <c r="D980" s="80"/>
      <c r="E980" s="103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</row>
    <row r="981" spans="1:28" ht="13">
      <c r="A981" s="263"/>
      <c r="B981" s="200"/>
      <c r="C981" s="80"/>
      <c r="D981" s="80"/>
      <c r="E981" s="103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</row>
    <row r="982" spans="1:28" ht="13">
      <c r="A982" s="263"/>
      <c r="B982" s="200"/>
      <c r="C982" s="80"/>
      <c r="D982" s="80"/>
      <c r="E982" s="103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</row>
    <row r="983" spans="1:28" ht="13">
      <c r="A983" s="263"/>
      <c r="B983" s="200"/>
      <c r="C983" s="80"/>
      <c r="D983" s="80"/>
      <c r="E983" s="103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</row>
    <row r="984" spans="1:28" ht="13">
      <c r="A984" s="263"/>
      <c r="B984" s="200"/>
      <c r="C984" s="80"/>
      <c r="D984" s="80"/>
      <c r="E984" s="103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</row>
    <row r="985" spans="1:28" ht="13">
      <c r="A985" s="263"/>
      <c r="B985" s="200"/>
      <c r="C985" s="80"/>
      <c r="D985" s="80"/>
      <c r="E985" s="103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</row>
    <row r="986" spans="1:28" ht="13">
      <c r="A986" s="263"/>
      <c r="B986" s="200"/>
      <c r="C986" s="80"/>
      <c r="D986" s="80"/>
      <c r="E986" s="103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</row>
    <row r="987" spans="1:28" ht="13">
      <c r="A987" s="263"/>
      <c r="B987" s="200"/>
      <c r="C987" s="80"/>
      <c r="D987" s="80"/>
      <c r="E987" s="103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</row>
    <row r="988" spans="1:28" ht="13">
      <c r="A988" s="263"/>
      <c r="B988" s="200"/>
      <c r="C988" s="80"/>
      <c r="D988" s="80"/>
      <c r="E988" s="103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</row>
    <row r="989" spans="1:28" ht="13">
      <c r="A989" s="263"/>
      <c r="B989" s="200"/>
      <c r="C989" s="80"/>
      <c r="D989" s="80"/>
      <c r="E989" s="103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</row>
    <row r="990" spans="1:28" ht="13">
      <c r="A990" s="263"/>
      <c r="B990" s="200"/>
      <c r="C990" s="80"/>
      <c r="D990" s="80"/>
      <c r="E990" s="103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</row>
    <row r="991" spans="1:28" ht="13">
      <c r="A991" s="263"/>
      <c r="B991" s="200"/>
      <c r="C991" s="80"/>
      <c r="D991" s="80"/>
      <c r="E991" s="103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</row>
    <row r="992" spans="1:28" ht="13">
      <c r="A992" s="263"/>
      <c r="B992" s="200"/>
      <c r="C992" s="80"/>
      <c r="D992" s="80"/>
      <c r="E992" s="103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</row>
    <row r="993" spans="1:28" ht="13">
      <c r="A993" s="263"/>
      <c r="B993" s="200"/>
      <c r="C993" s="80"/>
      <c r="D993" s="80"/>
      <c r="E993" s="103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</row>
    <row r="994" spans="1:28" ht="13">
      <c r="A994" s="263"/>
      <c r="B994" s="200"/>
      <c r="C994" s="80"/>
      <c r="D994" s="80"/>
      <c r="E994" s="103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</row>
    <row r="995" spans="1:28" ht="13">
      <c r="A995" s="263"/>
      <c r="B995" s="200"/>
      <c r="C995" s="80"/>
      <c r="D995" s="80"/>
      <c r="E995" s="103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</row>
    <row r="996" spans="1:28" ht="13">
      <c r="A996" s="263"/>
      <c r="B996" s="200"/>
      <c r="C996" s="80"/>
      <c r="D996" s="80"/>
      <c r="E996" s="103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</row>
    <row r="997" spans="1:28" ht="13">
      <c r="A997" s="263"/>
      <c r="B997" s="200"/>
      <c r="C997" s="80"/>
      <c r="D997" s="80"/>
      <c r="E997" s="103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</row>
    <row r="998" spans="1:28" ht="13">
      <c r="A998" s="263"/>
      <c r="B998" s="200"/>
      <c r="C998" s="80"/>
      <c r="D998" s="80"/>
      <c r="E998" s="103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</row>
    <row r="999" spans="1:28" ht="13">
      <c r="A999" s="263"/>
      <c r="B999" s="200"/>
      <c r="C999" s="80"/>
      <c r="D999" s="80"/>
      <c r="E999" s="103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</row>
    <row r="1000" spans="1:28" ht="13">
      <c r="A1000" s="263"/>
      <c r="B1000" s="200"/>
      <c r="C1000" s="80"/>
      <c r="D1000" s="80"/>
      <c r="E1000" s="103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</row>
    <row r="1001" spans="1:28" ht="13">
      <c r="A1001" s="263"/>
      <c r="B1001" s="200"/>
      <c r="C1001" s="80"/>
      <c r="D1001" s="80"/>
      <c r="E1001" s="103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</row>
  </sheetData>
  <hyperlinks>
    <hyperlink ref="C1" location="definíciók!A1" display="definíció" xr:uid="{00000000-0004-0000-0900-000000000000}"/>
    <hyperlink ref="E2" r:id="rId1" xr:uid="{00000000-0004-0000-09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Y22"/>
  <sheetViews>
    <sheetView workbookViewId="0">
      <selection activeCell="F1" sqref="F1"/>
    </sheetView>
  </sheetViews>
  <sheetFormatPr baseColWidth="10" defaultColWidth="14.5" defaultRowHeight="15.75" customHeight="1"/>
  <cols>
    <col min="2" max="4" width="14.5" style="191"/>
  </cols>
  <sheetData>
    <row r="1" spans="1:25" s="215" customFormat="1" ht="15.75" customHeight="1">
      <c r="A1" s="220" t="s">
        <v>632</v>
      </c>
      <c r="B1" s="240"/>
      <c r="C1" s="240"/>
      <c r="D1" s="240"/>
      <c r="F1" s="250" t="s">
        <v>1026</v>
      </c>
    </row>
    <row r="2" spans="1:25" ht="32" customHeight="1">
      <c r="A2" s="119" t="s">
        <v>181</v>
      </c>
      <c r="B2" s="201" t="s">
        <v>633</v>
      </c>
      <c r="C2" s="201" t="s">
        <v>634</v>
      </c>
      <c r="D2" s="202" t="s">
        <v>635</v>
      </c>
      <c r="E2" s="122"/>
      <c r="F2" s="122"/>
      <c r="G2" s="120" t="s">
        <v>633</v>
      </c>
      <c r="H2" s="120" t="s">
        <v>634</v>
      </c>
      <c r="I2" s="121" t="s">
        <v>635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5.75" customHeight="1">
      <c r="A3" s="123" t="s">
        <v>636</v>
      </c>
      <c r="B3" s="190">
        <v>300.8</v>
      </c>
      <c r="C3" s="190">
        <v>154</v>
      </c>
      <c r="D3" s="190">
        <v>12.4</v>
      </c>
      <c r="E3" s="77"/>
      <c r="F3" s="125" t="s">
        <v>637</v>
      </c>
      <c r="G3" s="124">
        <v>1247.2</v>
      </c>
      <c r="H3" s="124">
        <v>594.6</v>
      </c>
      <c r="I3" s="124">
        <v>57.2</v>
      </c>
      <c r="J3" s="77"/>
    </row>
    <row r="4" spans="1:25" ht="15.75" customHeight="1">
      <c r="A4" s="123" t="s">
        <v>638</v>
      </c>
      <c r="B4" s="190">
        <v>296.39999999999998</v>
      </c>
      <c r="C4" s="190">
        <v>145.19999999999999</v>
      </c>
      <c r="D4" s="190">
        <v>13.4</v>
      </c>
      <c r="E4" s="77"/>
      <c r="F4" s="125" t="s">
        <v>639</v>
      </c>
      <c r="G4" s="124">
        <v>1617.9</v>
      </c>
      <c r="H4" s="124">
        <v>669.3</v>
      </c>
      <c r="I4" s="124">
        <v>79.7</v>
      </c>
      <c r="J4" s="77"/>
    </row>
    <row r="5" spans="1:25" ht="15.75" customHeight="1">
      <c r="A5" s="123" t="s">
        <v>640</v>
      </c>
      <c r="B5" s="190">
        <v>292.2</v>
      </c>
      <c r="C5" s="190">
        <v>135.69999999999999</v>
      </c>
      <c r="D5" s="190">
        <v>15.2</v>
      </c>
      <c r="E5" s="77"/>
      <c r="F5" s="125" t="s">
        <v>641</v>
      </c>
      <c r="G5" s="124">
        <v>2070.4</v>
      </c>
      <c r="H5" s="124">
        <v>851.7</v>
      </c>
      <c r="I5" s="124">
        <v>139.19999999999999</v>
      </c>
      <c r="J5" s="77"/>
    </row>
    <row r="6" spans="1:25" ht="15.75" customHeight="1">
      <c r="A6" s="123" t="s">
        <v>642</v>
      </c>
      <c r="B6" s="190">
        <v>357.8</v>
      </c>
      <c r="C6" s="190">
        <v>159.69999999999999</v>
      </c>
      <c r="D6" s="190">
        <v>16.2</v>
      </c>
      <c r="E6" s="77"/>
      <c r="F6" s="125" t="s">
        <v>643</v>
      </c>
      <c r="G6" s="124">
        <v>2616.9</v>
      </c>
      <c r="H6" s="124">
        <v>937.3</v>
      </c>
      <c r="I6" s="124">
        <v>239</v>
      </c>
      <c r="J6" s="77"/>
    </row>
    <row r="7" spans="1:25" ht="15.75" customHeight="1">
      <c r="A7" s="123" t="s">
        <v>644</v>
      </c>
      <c r="B7" s="190">
        <v>402.3</v>
      </c>
      <c r="C7" s="190">
        <v>174.3</v>
      </c>
      <c r="D7" s="190">
        <v>16.2</v>
      </c>
      <c r="E7" s="77"/>
      <c r="F7" s="77"/>
      <c r="G7" s="77"/>
      <c r="H7" s="77"/>
      <c r="I7" s="77"/>
      <c r="J7" s="77"/>
    </row>
    <row r="8" spans="1:25" ht="15.75" customHeight="1">
      <c r="A8" s="123" t="s">
        <v>645</v>
      </c>
      <c r="B8" s="190">
        <v>362</v>
      </c>
      <c r="C8" s="190">
        <v>146.6</v>
      </c>
      <c r="D8" s="190">
        <v>18</v>
      </c>
      <c r="E8" s="77"/>
      <c r="F8" s="77"/>
      <c r="G8" s="77"/>
      <c r="H8" s="77"/>
      <c r="I8" s="77"/>
      <c r="J8" s="77"/>
    </row>
    <row r="9" spans="1:25" ht="15.75" customHeight="1">
      <c r="A9" s="123" t="s">
        <v>646</v>
      </c>
      <c r="B9" s="190">
        <v>394.1</v>
      </c>
      <c r="C9" s="190">
        <v>153.19999999999999</v>
      </c>
      <c r="D9" s="190">
        <v>21.7</v>
      </c>
      <c r="E9" s="77"/>
      <c r="F9" s="77"/>
      <c r="G9" s="77"/>
      <c r="H9" s="77"/>
      <c r="I9" s="77"/>
      <c r="J9" s="77"/>
    </row>
    <row r="10" spans="1:25" ht="15.75" customHeight="1">
      <c r="A10" s="123" t="s">
        <v>647</v>
      </c>
      <c r="B10" s="190">
        <v>459.5</v>
      </c>
      <c r="C10" s="190">
        <v>195.2</v>
      </c>
      <c r="D10" s="190">
        <v>23.8</v>
      </c>
      <c r="E10" s="77"/>
      <c r="F10" s="77"/>
      <c r="G10" s="77"/>
      <c r="H10" s="77"/>
      <c r="I10" s="77"/>
      <c r="J10" s="77"/>
    </row>
    <row r="11" spans="1:25" ht="15.75" customHeight="1">
      <c r="A11" s="123" t="s">
        <v>648</v>
      </c>
      <c r="B11" s="190">
        <v>451.1</v>
      </c>
      <c r="C11" s="190">
        <v>194.7</v>
      </c>
      <c r="D11" s="190">
        <v>25.3</v>
      </c>
      <c r="E11" s="77"/>
      <c r="F11" s="77"/>
      <c r="G11" s="77"/>
      <c r="H11" s="77"/>
      <c r="I11" s="77"/>
      <c r="J11" s="77"/>
    </row>
    <row r="12" spans="1:25" ht="15.75" customHeight="1">
      <c r="A12" s="123" t="s">
        <v>649</v>
      </c>
      <c r="B12" s="190">
        <v>505.4</v>
      </c>
      <c r="C12" s="190">
        <v>199.2</v>
      </c>
      <c r="D12" s="190">
        <v>30.4</v>
      </c>
      <c r="E12" s="77"/>
      <c r="F12" s="77"/>
      <c r="G12" s="77"/>
      <c r="H12" s="77"/>
      <c r="I12" s="77"/>
      <c r="J12" s="77"/>
    </row>
    <row r="13" spans="1:25" ht="15.75" customHeight="1">
      <c r="A13" s="123" t="s">
        <v>650</v>
      </c>
      <c r="B13" s="190">
        <v>519.70000000000005</v>
      </c>
      <c r="C13" s="190">
        <v>203.6</v>
      </c>
      <c r="D13" s="190">
        <v>40.200000000000003</v>
      </c>
      <c r="E13" s="77"/>
      <c r="F13" s="77"/>
      <c r="G13" s="77"/>
      <c r="H13" s="77"/>
      <c r="I13" s="77"/>
      <c r="J13" s="77"/>
    </row>
    <row r="14" spans="1:25" ht="15.75" customHeight="1">
      <c r="A14" s="123" t="s">
        <v>651</v>
      </c>
      <c r="B14" s="190">
        <v>594.20000000000005</v>
      </c>
      <c r="C14" s="190">
        <v>254.2</v>
      </c>
      <c r="D14" s="190">
        <v>43.3</v>
      </c>
      <c r="E14" s="77"/>
      <c r="F14" s="77"/>
      <c r="G14" s="77"/>
      <c r="H14" s="77"/>
      <c r="I14" s="77"/>
      <c r="J14" s="77"/>
    </row>
    <row r="15" spans="1:25" ht="15.75" customHeight="1">
      <c r="A15" s="123" t="s">
        <v>652</v>
      </c>
      <c r="B15" s="190">
        <v>662.1</v>
      </c>
      <c r="C15" s="190">
        <v>255.4</v>
      </c>
      <c r="D15" s="190">
        <v>49.5</v>
      </c>
      <c r="E15" s="77"/>
      <c r="F15" s="77"/>
      <c r="G15" s="77"/>
      <c r="H15" s="77"/>
      <c r="I15" s="77"/>
      <c r="J15" s="77"/>
    </row>
    <row r="16" spans="1:25" ht="15.75" customHeight="1">
      <c r="A16" s="123" t="s">
        <v>653</v>
      </c>
      <c r="B16" s="190">
        <v>627.5</v>
      </c>
      <c r="C16" s="190">
        <v>220.9</v>
      </c>
      <c r="D16" s="190">
        <v>55.1</v>
      </c>
      <c r="E16" s="77"/>
      <c r="F16" s="77"/>
      <c r="G16" s="77"/>
      <c r="H16" s="77"/>
      <c r="I16" s="77"/>
      <c r="J16" s="77"/>
    </row>
    <row r="17" spans="1:10" ht="15.75" customHeight="1">
      <c r="A17" s="123" t="s">
        <v>41</v>
      </c>
      <c r="B17" s="190">
        <v>649.20000000000005</v>
      </c>
      <c r="C17" s="190">
        <v>225.4</v>
      </c>
      <c r="D17" s="190">
        <v>64.400000000000006</v>
      </c>
      <c r="E17" s="77"/>
      <c r="F17" s="77"/>
      <c r="G17" s="77"/>
      <c r="H17" s="77"/>
      <c r="I17" s="77"/>
      <c r="J17" s="77"/>
    </row>
    <row r="18" spans="1:10" ht="15.75" customHeight="1">
      <c r="A18" s="123" t="s">
        <v>654</v>
      </c>
      <c r="B18" s="190">
        <v>678.1</v>
      </c>
      <c r="C18" s="190">
        <v>235.6</v>
      </c>
      <c r="D18" s="190">
        <v>70</v>
      </c>
      <c r="E18" s="77"/>
      <c r="F18" s="77"/>
      <c r="G18" s="77"/>
      <c r="H18" s="77"/>
      <c r="I18" s="77"/>
      <c r="J18" s="77"/>
    </row>
    <row r="19" spans="1:10" ht="15.75" customHeight="1">
      <c r="A19" s="126" t="s">
        <v>912</v>
      </c>
      <c r="B19" s="190">
        <v>688.6</v>
      </c>
      <c r="C19" s="190">
        <v>234.8</v>
      </c>
      <c r="D19" s="190">
        <v>72.900000000000006</v>
      </c>
      <c r="E19" s="77"/>
      <c r="F19" s="77"/>
      <c r="G19" s="77"/>
      <c r="H19" s="77"/>
      <c r="I19" s="77"/>
      <c r="J19" s="77"/>
    </row>
    <row r="20" spans="1:10" ht="15.75" customHeight="1">
      <c r="A20" s="126" t="s">
        <v>921</v>
      </c>
      <c r="B20" s="190">
        <v>775</v>
      </c>
      <c r="C20" s="190">
        <v>264</v>
      </c>
      <c r="D20" s="190">
        <v>85.3</v>
      </c>
    </row>
    <row r="21" spans="1:10" ht="15.75" customHeight="1">
      <c r="A21" s="126" t="s">
        <v>930</v>
      </c>
    </row>
    <row r="22" spans="1:10" ht="15.75" customHeight="1">
      <c r="A22" s="126" t="s">
        <v>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3851-ABE1-7745-9F7B-FD29CA2085DE}">
  <dimension ref="A1:AA47"/>
  <sheetViews>
    <sheetView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M46" sqref="M46"/>
    </sheetView>
  </sheetViews>
  <sheetFormatPr baseColWidth="10" defaultRowHeight="13"/>
  <cols>
    <col min="1" max="1" width="10" style="247" customWidth="1"/>
    <col min="2" max="5" width="12.33203125" style="191" bestFit="1" customWidth="1"/>
    <col min="6" max="6" width="8.1640625" style="191" customWidth="1"/>
    <col min="7" max="7" width="7.6640625" style="191" bestFit="1" customWidth="1"/>
    <col min="8" max="8" width="10.5" style="191" bestFit="1" customWidth="1"/>
    <col min="9" max="9" width="7.6640625" style="191" bestFit="1" customWidth="1"/>
    <col min="10" max="10" width="3.1640625" style="251" customWidth="1"/>
    <col min="11" max="25" width="11" style="191" bestFit="1" customWidth="1"/>
    <col min="26" max="27" width="10.83203125" style="191"/>
  </cols>
  <sheetData>
    <row r="1" spans="1:27" s="215" customFormat="1">
      <c r="A1" s="245" t="s">
        <v>972</v>
      </c>
      <c r="B1" s="240"/>
      <c r="C1" s="240"/>
      <c r="D1" s="240"/>
      <c r="E1" s="240"/>
      <c r="F1" s="240"/>
      <c r="G1" s="240"/>
      <c r="H1" s="250" t="s">
        <v>988</v>
      </c>
      <c r="I1" s="240"/>
      <c r="J1" s="240"/>
      <c r="K1" s="240"/>
      <c r="L1" s="240"/>
      <c r="M1" s="240"/>
      <c r="N1" s="240"/>
      <c r="O1" s="240"/>
      <c r="P1" s="250" t="s">
        <v>1026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27" s="244" customFormat="1">
      <c r="A2" s="246"/>
      <c r="B2" s="275" t="s">
        <v>974</v>
      </c>
      <c r="C2" s="275"/>
      <c r="D2" s="275"/>
      <c r="E2" s="275"/>
      <c r="F2" s="275"/>
      <c r="G2" s="275"/>
      <c r="H2" s="275"/>
      <c r="I2" s="275"/>
      <c r="J2" s="251"/>
      <c r="K2" s="276" t="s">
        <v>1021</v>
      </c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52"/>
      <c r="AA2" s="252"/>
    </row>
    <row r="3" spans="1:27">
      <c r="A3" s="247" t="s">
        <v>973</v>
      </c>
      <c r="B3" s="191" t="s">
        <v>957</v>
      </c>
      <c r="C3" s="191" t="s">
        <v>958</v>
      </c>
      <c r="D3" s="191" t="s">
        <v>959</v>
      </c>
      <c r="E3" s="191" t="s">
        <v>960</v>
      </c>
      <c r="F3" s="191" t="s">
        <v>961</v>
      </c>
      <c r="G3" s="191" t="s">
        <v>962</v>
      </c>
      <c r="H3" s="191" t="s">
        <v>963</v>
      </c>
      <c r="I3" s="191" t="s">
        <v>964</v>
      </c>
      <c r="K3" s="191" t="s">
        <v>962</v>
      </c>
      <c r="L3" s="191" t="s">
        <v>961</v>
      </c>
      <c r="M3" s="191" t="s">
        <v>957</v>
      </c>
      <c r="N3" s="191" t="s">
        <v>960</v>
      </c>
      <c r="O3" s="191" t="s">
        <v>979</v>
      </c>
      <c r="P3" s="191" t="s">
        <v>980</v>
      </c>
      <c r="Q3" s="191" t="s">
        <v>981</v>
      </c>
      <c r="R3" s="191" t="s">
        <v>982</v>
      </c>
      <c r="S3" s="191" t="s">
        <v>983</v>
      </c>
      <c r="T3" s="191" t="s">
        <v>959</v>
      </c>
      <c r="U3" s="191" t="s">
        <v>984</v>
      </c>
      <c r="V3" s="191" t="s">
        <v>985</v>
      </c>
      <c r="W3" s="191" t="s">
        <v>986</v>
      </c>
      <c r="X3" s="191" t="s">
        <v>987</v>
      </c>
      <c r="Y3" s="191" t="s">
        <v>964</v>
      </c>
    </row>
    <row r="4" spans="1:27">
      <c r="A4" s="97" t="s">
        <v>906</v>
      </c>
      <c r="B4" s="191">
        <v>98.37</v>
      </c>
      <c r="C4" s="191">
        <v>0.77</v>
      </c>
      <c r="D4" s="191">
        <v>0.72</v>
      </c>
      <c r="E4" s="191">
        <v>0.12</v>
      </c>
      <c r="F4" s="191" t="s">
        <v>975</v>
      </c>
      <c r="G4" s="191" t="s">
        <v>975</v>
      </c>
      <c r="H4" s="191" t="s">
        <v>975</v>
      </c>
      <c r="I4" s="191">
        <v>0.02</v>
      </c>
    </row>
    <row r="5" spans="1:27">
      <c r="A5" s="97" t="s">
        <v>915</v>
      </c>
      <c r="B5" s="191">
        <v>98.35</v>
      </c>
      <c r="C5" s="191">
        <v>0.75</v>
      </c>
      <c r="D5" s="191">
        <v>0.73</v>
      </c>
      <c r="E5" s="191">
        <v>0.15</v>
      </c>
      <c r="F5" s="191" t="s">
        <v>975</v>
      </c>
      <c r="G5" s="191" t="s">
        <v>975</v>
      </c>
      <c r="H5" s="191" t="s">
        <v>975</v>
      </c>
      <c r="I5" s="191">
        <v>0.01</v>
      </c>
    </row>
    <row r="6" spans="1:27">
      <c r="A6" s="97" t="s">
        <v>924</v>
      </c>
      <c r="B6" s="191">
        <v>98.48</v>
      </c>
      <c r="C6" s="191">
        <v>0.77</v>
      </c>
      <c r="D6" s="191">
        <v>0.69</v>
      </c>
      <c r="E6" s="191">
        <v>0.04</v>
      </c>
      <c r="F6" s="191" t="s">
        <v>975</v>
      </c>
      <c r="G6" s="191" t="s">
        <v>975</v>
      </c>
      <c r="H6" s="191" t="s">
        <v>975</v>
      </c>
      <c r="I6" s="191">
        <v>0.01</v>
      </c>
    </row>
    <row r="7" spans="1:27">
      <c r="A7" s="97" t="s">
        <v>933</v>
      </c>
      <c r="B7" s="191">
        <v>98.25</v>
      </c>
      <c r="C7" s="191">
        <v>0.86</v>
      </c>
      <c r="D7" s="191">
        <v>0.74</v>
      </c>
      <c r="E7" s="191">
        <v>0.13</v>
      </c>
      <c r="F7" s="191" t="s">
        <v>975</v>
      </c>
      <c r="G7" s="191" t="s">
        <v>975</v>
      </c>
      <c r="H7" s="191" t="s">
        <v>975</v>
      </c>
      <c r="I7" s="191">
        <v>0.02</v>
      </c>
    </row>
    <row r="8" spans="1:27">
      <c r="A8" s="97" t="s">
        <v>907</v>
      </c>
      <c r="B8" s="191">
        <v>97.94</v>
      </c>
      <c r="C8" s="191">
        <v>1.1000000000000001</v>
      </c>
      <c r="D8" s="191">
        <v>0.82</v>
      </c>
      <c r="E8" s="191">
        <v>0.12</v>
      </c>
      <c r="F8" s="191" t="s">
        <v>975</v>
      </c>
      <c r="G8" s="191" t="s">
        <v>975</v>
      </c>
      <c r="H8" s="191" t="s">
        <v>975</v>
      </c>
      <c r="I8" s="191">
        <v>0.02</v>
      </c>
    </row>
    <row r="9" spans="1:27">
      <c r="A9" s="97" t="s">
        <v>916</v>
      </c>
      <c r="B9" s="191">
        <v>97.68</v>
      </c>
      <c r="C9" s="191">
        <v>1.26</v>
      </c>
      <c r="D9" s="191">
        <v>0.95</v>
      </c>
      <c r="E9" s="191">
        <v>0.08</v>
      </c>
      <c r="F9" s="191">
        <v>0.01</v>
      </c>
      <c r="G9" s="191" t="s">
        <v>975</v>
      </c>
      <c r="H9" s="191" t="s">
        <v>975</v>
      </c>
      <c r="I9" s="191">
        <v>0.03</v>
      </c>
    </row>
    <row r="10" spans="1:27">
      <c r="A10" s="97" t="s">
        <v>925</v>
      </c>
      <c r="B10" s="191">
        <v>97.74</v>
      </c>
      <c r="C10" s="191">
        <v>1.25</v>
      </c>
      <c r="D10" s="191">
        <v>0.92</v>
      </c>
      <c r="E10" s="191">
        <v>0.05</v>
      </c>
      <c r="F10" s="191">
        <v>0.02</v>
      </c>
      <c r="G10" s="191" t="s">
        <v>975</v>
      </c>
      <c r="H10" s="191" t="s">
        <v>975</v>
      </c>
      <c r="I10" s="191">
        <v>0.03</v>
      </c>
    </row>
    <row r="11" spans="1:27">
      <c r="A11" s="97" t="s">
        <v>934</v>
      </c>
      <c r="B11" s="191">
        <v>97.51</v>
      </c>
      <c r="C11" s="191">
        <v>1.42</v>
      </c>
      <c r="D11" s="191">
        <v>0.95</v>
      </c>
      <c r="E11" s="191">
        <v>0.05</v>
      </c>
      <c r="F11" s="191">
        <v>0.04</v>
      </c>
      <c r="G11" s="191" t="s">
        <v>975</v>
      </c>
      <c r="H11" s="191" t="s">
        <v>975</v>
      </c>
      <c r="I11" s="191">
        <v>0.03</v>
      </c>
    </row>
    <row r="12" spans="1:27">
      <c r="A12" s="97" t="s">
        <v>908</v>
      </c>
      <c r="B12" s="191">
        <v>97.33</v>
      </c>
      <c r="C12" s="191">
        <v>1.51</v>
      </c>
      <c r="D12" s="191">
        <v>1.01</v>
      </c>
      <c r="E12" s="191">
        <v>0.04</v>
      </c>
      <c r="F12" s="191">
        <v>7.0000000000000007E-2</v>
      </c>
      <c r="G12" s="191">
        <v>0.01</v>
      </c>
      <c r="H12" s="191" t="s">
        <v>975</v>
      </c>
      <c r="I12" s="191">
        <v>0.03</v>
      </c>
    </row>
    <row r="13" spans="1:27">
      <c r="A13" s="97" t="s">
        <v>917</v>
      </c>
      <c r="B13" s="191">
        <v>97.29</v>
      </c>
      <c r="C13" s="191">
        <v>1.44</v>
      </c>
      <c r="D13" s="191">
        <v>1.06</v>
      </c>
      <c r="E13" s="191">
        <v>0.06</v>
      </c>
      <c r="F13" s="191">
        <v>0.11</v>
      </c>
      <c r="G13" s="191">
        <v>0.01</v>
      </c>
      <c r="H13" s="191" t="s">
        <v>975</v>
      </c>
      <c r="I13" s="191">
        <v>0.03</v>
      </c>
    </row>
    <row r="14" spans="1:27">
      <c r="A14" s="97" t="s">
        <v>926</v>
      </c>
      <c r="B14" s="191">
        <v>97.31</v>
      </c>
      <c r="C14" s="191">
        <v>1.39</v>
      </c>
      <c r="D14" s="191">
        <v>1.07</v>
      </c>
      <c r="E14" s="191">
        <v>0.04</v>
      </c>
      <c r="F14" s="191">
        <v>0.15</v>
      </c>
      <c r="G14" s="191">
        <v>0.02</v>
      </c>
      <c r="H14" s="191" t="s">
        <v>975</v>
      </c>
      <c r="I14" s="191">
        <v>0.03</v>
      </c>
    </row>
    <row r="15" spans="1:27">
      <c r="A15" s="97" t="s">
        <v>935</v>
      </c>
      <c r="B15" s="191">
        <v>97.13</v>
      </c>
      <c r="C15" s="191">
        <v>1.46</v>
      </c>
      <c r="D15" s="191">
        <v>1.08</v>
      </c>
      <c r="E15" s="191">
        <v>0.04</v>
      </c>
      <c r="F15" s="191">
        <v>0.21</v>
      </c>
      <c r="G15" s="191">
        <v>0.05</v>
      </c>
      <c r="H15" s="191" t="s">
        <v>975</v>
      </c>
      <c r="I15" s="191">
        <v>0.04</v>
      </c>
    </row>
    <row r="16" spans="1:27">
      <c r="A16" s="97" t="s">
        <v>909</v>
      </c>
      <c r="B16" s="191">
        <v>96.98</v>
      </c>
      <c r="C16" s="191">
        <v>1.46</v>
      </c>
      <c r="D16" s="191">
        <v>1.1000000000000001</v>
      </c>
      <c r="E16" s="191">
        <v>7.0000000000000007E-2</v>
      </c>
      <c r="F16" s="191">
        <v>0.28999999999999998</v>
      </c>
      <c r="G16" s="191">
        <v>0.09</v>
      </c>
      <c r="H16" s="191" t="s">
        <v>975</v>
      </c>
      <c r="I16" s="191">
        <v>0.02</v>
      </c>
    </row>
    <row r="17" spans="1:25">
      <c r="A17" s="97" t="s">
        <v>918</v>
      </c>
      <c r="B17" s="191">
        <v>96.8</v>
      </c>
      <c r="C17" s="191">
        <v>1.55</v>
      </c>
      <c r="D17" s="191">
        <v>1.1000000000000001</v>
      </c>
      <c r="E17" s="191">
        <v>0.01</v>
      </c>
      <c r="F17" s="191">
        <v>0.38</v>
      </c>
      <c r="G17" s="191">
        <v>0.11</v>
      </c>
      <c r="H17" s="191" t="s">
        <v>975</v>
      </c>
      <c r="I17" s="191">
        <v>0.04</v>
      </c>
    </row>
    <row r="18" spans="1:25">
      <c r="A18" s="97" t="s">
        <v>927</v>
      </c>
      <c r="B18" s="191">
        <v>97.2</v>
      </c>
      <c r="C18" s="191">
        <v>1.5</v>
      </c>
      <c r="D18" s="191">
        <v>1.08</v>
      </c>
      <c r="E18" s="191">
        <v>0.01</v>
      </c>
      <c r="F18" s="191">
        <v>0.14000000000000001</v>
      </c>
      <c r="G18" s="191">
        <v>0.05</v>
      </c>
      <c r="H18" s="191" t="s">
        <v>975</v>
      </c>
      <c r="I18" s="191">
        <v>0.02</v>
      </c>
      <c r="K18" s="191">
        <v>51.64</v>
      </c>
      <c r="L18" s="191">
        <v>26.57</v>
      </c>
      <c r="M18" s="191">
        <v>2.1800000000000002</v>
      </c>
      <c r="N18" s="191">
        <v>3.22</v>
      </c>
      <c r="O18" s="191">
        <v>6.51</v>
      </c>
      <c r="P18" s="191">
        <v>3.73</v>
      </c>
      <c r="Q18" s="191">
        <v>3.19</v>
      </c>
      <c r="R18" s="191">
        <v>0</v>
      </c>
      <c r="S18" s="191">
        <v>0.36</v>
      </c>
      <c r="T18" s="191">
        <v>0.67</v>
      </c>
      <c r="U18" s="191">
        <v>1.3</v>
      </c>
      <c r="V18" s="191">
        <v>0.1</v>
      </c>
      <c r="W18" s="191">
        <v>0.31</v>
      </c>
      <c r="X18" s="191">
        <v>0.05</v>
      </c>
      <c r="Y18" s="191">
        <v>0.19</v>
      </c>
    </row>
    <row r="19" spans="1:25">
      <c r="A19" s="97" t="s">
        <v>936</v>
      </c>
      <c r="B19" s="191">
        <v>97.46</v>
      </c>
      <c r="C19" s="191">
        <v>1.5</v>
      </c>
      <c r="D19" s="191">
        <v>1</v>
      </c>
      <c r="E19" s="191">
        <v>0.01</v>
      </c>
      <c r="F19" s="191" t="s">
        <v>975</v>
      </c>
      <c r="G19" s="191">
        <v>0.02</v>
      </c>
      <c r="H19" s="191" t="s">
        <v>975</v>
      </c>
      <c r="I19" s="191" t="s">
        <v>975</v>
      </c>
      <c r="K19" s="191">
        <v>51.93</v>
      </c>
      <c r="L19" s="191">
        <v>26.95</v>
      </c>
      <c r="M19" s="191">
        <v>2.5499999999999998</v>
      </c>
      <c r="N19" s="191">
        <v>3.26</v>
      </c>
      <c r="O19" s="191">
        <v>6.24</v>
      </c>
      <c r="P19" s="191">
        <v>3.22</v>
      </c>
      <c r="Q19" s="191">
        <v>3.47</v>
      </c>
      <c r="R19" s="191">
        <v>0</v>
      </c>
      <c r="S19" s="191">
        <v>0.33</v>
      </c>
      <c r="T19" s="191">
        <v>0.44</v>
      </c>
      <c r="U19" s="191">
        <v>1.03</v>
      </c>
      <c r="V19" s="191">
        <v>0.1</v>
      </c>
      <c r="W19" s="191">
        <v>0.25</v>
      </c>
      <c r="X19" s="191">
        <v>0.06</v>
      </c>
      <c r="Y19" s="191">
        <v>0.17</v>
      </c>
    </row>
    <row r="20" spans="1:25">
      <c r="A20" s="97" t="s">
        <v>910</v>
      </c>
      <c r="B20" s="191">
        <v>97.34</v>
      </c>
      <c r="C20" s="191">
        <v>1.56</v>
      </c>
      <c r="D20" s="191">
        <v>1.02</v>
      </c>
      <c r="E20" s="191">
        <v>0.01</v>
      </c>
      <c r="F20" s="191" t="s">
        <v>975</v>
      </c>
      <c r="G20" s="191">
        <v>0.06</v>
      </c>
      <c r="H20" s="191" t="s">
        <v>975</v>
      </c>
      <c r="I20" s="191" t="s">
        <v>975</v>
      </c>
      <c r="K20" s="191">
        <v>56.38</v>
      </c>
      <c r="L20" s="191">
        <v>28.03</v>
      </c>
      <c r="M20" s="191">
        <v>2.69</v>
      </c>
      <c r="N20" s="191">
        <v>2.73</v>
      </c>
      <c r="O20" s="191">
        <v>4.5999999999999996</v>
      </c>
      <c r="P20" s="191">
        <v>1.98</v>
      </c>
      <c r="Q20" s="191">
        <v>2.04</v>
      </c>
      <c r="R20" s="191">
        <v>0</v>
      </c>
      <c r="S20" s="191">
        <v>0.26</v>
      </c>
      <c r="T20" s="191">
        <v>0.41</v>
      </c>
      <c r="U20" s="191">
        <v>0.54</v>
      </c>
      <c r="V20" s="191">
        <v>0.05</v>
      </c>
      <c r="W20" s="191">
        <v>0.17</v>
      </c>
      <c r="X20" s="191">
        <v>0.03</v>
      </c>
      <c r="Y20" s="191">
        <v>0.09</v>
      </c>
    </row>
    <row r="21" spans="1:25">
      <c r="A21" s="97" t="s">
        <v>919</v>
      </c>
      <c r="B21" s="191">
        <v>97.07</v>
      </c>
      <c r="C21" s="191">
        <v>1.67</v>
      </c>
      <c r="D21" s="191">
        <v>1.17</v>
      </c>
      <c r="E21" s="191">
        <v>0.02</v>
      </c>
      <c r="F21" s="191" t="s">
        <v>975</v>
      </c>
      <c r="G21" s="191">
        <v>0.08</v>
      </c>
      <c r="H21" s="191" t="s">
        <v>975</v>
      </c>
      <c r="I21" s="191" t="s">
        <v>975</v>
      </c>
      <c r="K21" s="191">
        <v>57.75</v>
      </c>
      <c r="L21" s="191">
        <v>29.01</v>
      </c>
      <c r="M21" s="191">
        <v>3.16</v>
      </c>
      <c r="N21" s="191">
        <v>1.91</v>
      </c>
      <c r="O21" s="191">
        <v>3.7</v>
      </c>
      <c r="P21" s="191">
        <v>1.67</v>
      </c>
      <c r="Q21" s="191">
        <v>1.51</v>
      </c>
      <c r="R21" s="191">
        <v>0</v>
      </c>
      <c r="S21" s="191">
        <v>0.24</v>
      </c>
      <c r="T21" s="191">
        <v>0.37</v>
      </c>
      <c r="U21" s="191">
        <v>0.39</v>
      </c>
      <c r="V21" s="191">
        <v>0.03</v>
      </c>
      <c r="W21" s="191">
        <v>0.15</v>
      </c>
      <c r="X21" s="191">
        <v>0.04</v>
      </c>
      <c r="Y21" s="191">
        <v>7.0000000000000007E-2</v>
      </c>
    </row>
    <row r="22" spans="1:25">
      <c r="A22" s="97" t="s">
        <v>928</v>
      </c>
      <c r="B22" s="191">
        <v>96.93</v>
      </c>
      <c r="C22" s="191">
        <v>1.49</v>
      </c>
      <c r="D22" s="191">
        <v>1.32</v>
      </c>
      <c r="E22" s="191">
        <v>0.04</v>
      </c>
      <c r="F22" s="191" t="s">
        <v>975</v>
      </c>
      <c r="G22" s="191">
        <v>0.22</v>
      </c>
      <c r="H22" s="191" t="s">
        <v>975</v>
      </c>
      <c r="I22" s="191" t="s">
        <v>975</v>
      </c>
      <c r="K22" s="191">
        <v>58.74</v>
      </c>
      <c r="L22" s="191">
        <v>27.84</v>
      </c>
      <c r="M22" s="191">
        <v>3.84</v>
      </c>
      <c r="N22" s="191">
        <v>1.74</v>
      </c>
      <c r="O22" s="191">
        <v>3.04</v>
      </c>
      <c r="P22" s="191">
        <v>1.81</v>
      </c>
      <c r="Q22" s="191">
        <v>1.43</v>
      </c>
      <c r="R22" s="191">
        <v>0</v>
      </c>
      <c r="S22" s="191">
        <v>0.31</v>
      </c>
      <c r="T22" s="191">
        <v>0.31</v>
      </c>
      <c r="U22" s="191">
        <v>0.31</v>
      </c>
      <c r="V22" s="191">
        <v>0.37</v>
      </c>
      <c r="W22" s="191">
        <v>0.17</v>
      </c>
      <c r="X22" s="191">
        <v>0.05</v>
      </c>
      <c r="Y22" s="191">
        <v>0.05</v>
      </c>
    </row>
    <row r="23" spans="1:25">
      <c r="A23" s="97" t="s">
        <v>937</v>
      </c>
      <c r="B23" s="191">
        <v>96.67</v>
      </c>
      <c r="C23" s="191">
        <v>1.59</v>
      </c>
      <c r="D23" s="191">
        <v>1.2</v>
      </c>
      <c r="E23" s="191">
        <v>0.04</v>
      </c>
      <c r="F23" s="191" t="s">
        <v>975</v>
      </c>
      <c r="G23" s="191">
        <v>0.5</v>
      </c>
      <c r="H23" s="191" t="s">
        <v>975</v>
      </c>
      <c r="I23" s="191" t="s">
        <v>975</v>
      </c>
      <c r="K23" s="191">
        <v>58.83</v>
      </c>
      <c r="L23" s="191">
        <v>27.01</v>
      </c>
      <c r="M23" s="191">
        <v>4.13</v>
      </c>
      <c r="N23" s="191">
        <v>2.13</v>
      </c>
      <c r="O23" s="191">
        <v>2.76</v>
      </c>
      <c r="P23" s="191">
        <v>1.85</v>
      </c>
      <c r="Q23" s="191">
        <v>1.73</v>
      </c>
      <c r="R23" s="191">
        <v>0.02</v>
      </c>
      <c r="S23" s="191">
        <v>0.34</v>
      </c>
      <c r="T23" s="191">
        <v>0.25</v>
      </c>
      <c r="U23" s="191">
        <v>0.3</v>
      </c>
      <c r="V23" s="191">
        <v>0.46</v>
      </c>
      <c r="W23" s="191">
        <v>0.13</v>
      </c>
      <c r="X23" s="191">
        <v>0.01</v>
      </c>
      <c r="Y23" s="191">
        <v>0.03</v>
      </c>
    </row>
    <row r="24" spans="1:25">
      <c r="A24" s="97" t="s">
        <v>911</v>
      </c>
      <c r="B24" s="191">
        <v>96.7</v>
      </c>
      <c r="C24" s="191">
        <v>1.69</v>
      </c>
      <c r="D24" s="191">
        <v>1.1499999999999999</v>
      </c>
      <c r="E24" s="191">
        <v>0.13</v>
      </c>
      <c r="F24" s="191" t="s">
        <v>975</v>
      </c>
      <c r="G24" s="191">
        <v>0.32</v>
      </c>
      <c r="H24" s="191">
        <v>0.01</v>
      </c>
      <c r="I24" s="191" t="s">
        <v>975</v>
      </c>
      <c r="K24" s="191">
        <v>61.37</v>
      </c>
      <c r="L24" s="191">
        <v>27.53</v>
      </c>
      <c r="M24" s="191">
        <v>4.6399999999999997</v>
      </c>
      <c r="N24" s="191">
        <v>1.35</v>
      </c>
      <c r="O24" s="191">
        <v>1.79</v>
      </c>
      <c r="P24" s="191">
        <v>1.1599999999999999</v>
      </c>
      <c r="Q24" s="191">
        <v>0.96</v>
      </c>
      <c r="R24" s="191">
        <v>0.04</v>
      </c>
      <c r="S24" s="191">
        <v>0.34</v>
      </c>
      <c r="T24" s="191">
        <v>0.22</v>
      </c>
      <c r="U24" s="191">
        <v>0.19</v>
      </c>
      <c r="V24" s="191">
        <v>0.25</v>
      </c>
      <c r="W24" s="191">
        <v>0.08</v>
      </c>
      <c r="X24" s="191">
        <v>0.04</v>
      </c>
      <c r="Y24" s="191">
        <v>0.03</v>
      </c>
    </row>
    <row r="25" spans="1:25">
      <c r="A25" s="97" t="s">
        <v>920</v>
      </c>
      <c r="B25" s="191">
        <v>96.65</v>
      </c>
      <c r="C25" s="191">
        <v>1.78</v>
      </c>
      <c r="D25" s="191">
        <v>1.3</v>
      </c>
      <c r="E25" s="191">
        <v>0.26</v>
      </c>
      <c r="F25" s="191" t="s">
        <v>975</v>
      </c>
      <c r="G25" s="191" t="s">
        <v>975</v>
      </c>
      <c r="H25" s="191">
        <v>0.01</v>
      </c>
      <c r="I25" s="191" t="s">
        <v>975</v>
      </c>
      <c r="K25" s="191">
        <v>64.83</v>
      </c>
      <c r="L25" s="191">
        <v>25.33</v>
      </c>
      <c r="M25" s="191">
        <v>5.16</v>
      </c>
      <c r="N25" s="191">
        <v>0.96</v>
      </c>
      <c r="O25" s="191">
        <v>1.3</v>
      </c>
      <c r="P25" s="191">
        <v>0.81</v>
      </c>
      <c r="Q25" s="191">
        <v>0.6</v>
      </c>
      <c r="R25" s="191">
        <v>0.04</v>
      </c>
      <c r="S25" s="191">
        <v>0.39</v>
      </c>
      <c r="T25" s="191">
        <v>0.18</v>
      </c>
      <c r="U25" s="191">
        <v>0.11</v>
      </c>
      <c r="V25" s="191">
        <v>0.15</v>
      </c>
      <c r="W25" s="191">
        <v>0.06</v>
      </c>
      <c r="X25" s="191">
        <v>0.05</v>
      </c>
      <c r="Y25" s="191">
        <v>0.02</v>
      </c>
    </row>
    <row r="26" spans="1:25">
      <c r="A26" s="97" t="s">
        <v>929</v>
      </c>
      <c r="B26" s="191">
        <v>96.55</v>
      </c>
      <c r="C26" s="191">
        <v>1.78</v>
      </c>
      <c r="D26" s="191">
        <v>1.33</v>
      </c>
      <c r="E26" s="191">
        <v>0.32</v>
      </c>
      <c r="F26" s="191" t="s">
        <v>975</v>
      </c>
      <c r="G26" s="191" t="s">
        <v>975</v>
      </c>
      <c r="H26" s="191">
        <v>0.01</v>
      </c>
      <c r="I26" s="191" t="s">
        <v>975</v>
      </c>
      <c r="K26" s="191">
        <v>66.790000000000006</v>
      </c>
      <c r="L26" s="191">
        <v>24.08</v>
      </c>
      <c r="M26" s="191">
        <v>5.38</v>
      </c>
      <c r="N26" s="191">
        <v>0.67</v>
      </c>
      <c r="O26" s="191">
        <v>0.94</v>
      </c>
      <c r="P26" s="191">
        <v>0.72</v>
      </c>
      <c r="Q26" s="191">
        <v>0.45</v>
      </c>
      <c r="R26" s="191">
        <v>0.03</v>
      </c>
      <c r="S26" s="191">
        <v>0.4</v>
      </c>
      <c r="T26" s="191">
        <v>0.19</v>
      </c>
      <c r="U26" s="191">
        <v>0.09</v>
      </c>
      <c r="V26" s="191">
        <v>0.13</v>
      </c>
      <c r="W26" s="191">
        <v>0.06</v>
      </c>
      <c r="X26" s="191">
        <v>0.04</v>
      </c>
      <c r="Y26" s="191">
        <v>0.02</v>
      </c>
    </row>
    <row r="27" spans="1:25">
      <c r="A27" s="97" t="s">
        <v>938</v>
      </c>
      <c r="B27" s="191">
        <v>96.3</v>
      </c>
      <c r="C27" s="191">
        <v>1.8</v>
      </c>
      <c r="D27" s="191">
        <v>1.43</v>
      </c>
      <c r="E27" s="191">
        <v>0.46</v>
      </c>
      <c r="F27" s="191" t="s">
        <v>975</v>
      </c>
      <c r="G27" s="191" t="s">
        <v>975</v>
      </c>
      <c r="H27" s="191">
        <v>0.01</v>
      </c>
      <c r="I27" s="191" t="s">
        <v>975</v>
      </c>
      <c r="K27" s="191">
        <v>69.22</v>
      </c>
      <c r="L27" s="191">
        <v>23</v>
      </c>
      <c r="M27" s="191">
        <v>4.91</v>
      </c>
      <c r="N27" s="191">
        <v>0.44</v>
      </c>
      <c r="O27" s="191">
        <v>0.67</v>
      </c>
      <c r="P27" s="191">
        <v>0.56999999999999995</v>
      </c>
      <c r="Q27" s="191">
        <v>0.34</v>
      </c>
      <c r="R27" s="191">
        <v>0.03</v>
      </c>
      <c r="S27" s="191">
        <v>0.35</v>
      </c>
      <c r="T27" s="191">
        <v>0.17</v>
      </c>
      <c r="U27" s="191">
        <v>7.0000000000000007E-2</v>
      </c>
      <c r="V27" s="191">
        <v>0.11</v>
      </c>
      <c r="W27" s="191">
        <v>0.05</v>
      </c>
      <c r="X27" s="191">
        <v>0.04</v>
      </c>
      <c r="Y27" s="191">
        <v>0.03</v>
      </c>
    </row>
    <row r="28" spans="1:25">
      <c r="A28" s="97" t="s">
        <v>636</v>
      </c>
      <c r="B28" s="191">
        <v>95.82</v>
      </c>
      <c r="C28" s="191">
        <v>2.09</v>
      </c>
      <c r="D28" s="191">
        <v>1.45</v>
      </c>
      <c r="E28" s="191">
        <v>0.63</v>
      </c>
      <c r="F28" s="191" t="s">
        <v>975</v>
      </c>
      <c r="G28" s="191" t="s">
        <v>975</v>
      </c>
      <c r="H28" s="191">
        <v>0.01</v>
      </c>
      <c r="I28" s="191" t="s">
        <v>975</v>
      </c>
      <c r="K28" s="191">
        <v>67.55</v>
      </c>
      <c r="L28" s="191">
        <v>23.86</v>
      </c>
      <c r="M28" s="191">
        <v>5.78</v>
      </c>
      <c r="N28" s="191">
        <v>0.33</v>
      </c>
      <c r="O28" s="191">
        <v>0.72</v>
      </c>
      <c r="P28" s="191">
        <v>0.54</v>
      </c>
      <c r="Q28" s="191">
        <v>0.26</v>
      </c>
      <c r="R28" s="191">
        <v>0.04</v>
      </c>
      <c r="S28" s="191">
        <v>0.44</v>
      </c>
      <c r="T28" s="191">
        <v>0.19</v>
      </c>
      <c r="U28" s="191">
        <v>7.0000000000000007E-2</v>
      </c>
      <c r="V28" s="191">
        <v>0.15</v>
      </c>
      <c r="W28" s="191">
        <v>0.03</v>
      </c>
      <c r="X28" s="191">
        <v>0.03</v>
      </c>
      <c r="Y28" s="191">
        <v>0.02</v>
      </c>
    </row>
    <row r="29" spans="1:25">
      <c r="A29" s="97" t="s">
        <v>638</v>
      </c>
      <c r="B29" s="191">
        <v>95.58</v>
      </c>
      <c r="C29" s="191">
        <v>2.15</v>
      </c>
      <c r="D29" s="191">
        <v>1.47</v>
      </c>
      <c r="E29" s="191">
        <v>0.79</v>
      </c>
      <c r="F29" s="191" t="s">
        <v>975</v>
      </c>
      <c r="G29" s="191" t="s">
        <v>975</v>
      </c>
      <c r="H29" s="191">
        <v>0.01</v>
      </c>
      <c r="I29" s="191" t="s">
        <v>975</v>
      </c>
      <c r="K29" s="191">
        <v>67.83</v>
      </c>
      <c r="L29" s="191">
        <v>23.61</v>
      </c>
      <c r="M29" s="191">
        <v>5.96</v>
      </c>
      <c r="N29" s="191">
        <v>0.35</v>
      </c>
      <c r="O29" s="191">
        <v>0.55000000000000004</v>
      </c>
      <c r="P29" s="191">
        <v>0.49</v>
      </c>
      <c r="Q29" s="191">
        <v>0.22</v>
      </c>
      <c r="R29" s="191">
        <v>0.12</v>
      </c>
      <c r="S29" s="191">
        <v>0.44</v>
      </c>
      <c r="T29" s="191">
        <v>0.24</v>
      </c>
      <c r="U29" s="191">
        <v>0.06</v>
      </c>
      <c r="V29" s="191">
        <v>0.09</v>
      </c>
      <c r="W29" s="191">
        <v>0.02</v>
      </c>
      <c r="X29" s="191">
        <v>0.03</v>
      </c>
      <c r="Y29" s="191">
        <v>0.02</v>
      </c>
    </row>
    <row r="30" spans="1:25">
      <c r="A30" s="97" t="s">
        <v>640</v>
      </c>
      <c r="B30" s="191">
        <v>95.68</v>
      </c>
      <c r="C30" s="191">
        <v>1.97</v>
      </c>
      <c r="D30" s="191">
        <v>1.37</v>
      </c>
      <c r="E30" s="191">
        <v>0.97</v>
      </c>
      <c r="F30" s="191" t="s">
        <v>975</v>
      </c>
      <c r="G30" s="191" t="s">
        <v>975</v>
      </c>
      <c r="H30" s="191">
        <v>0.01</v>
      </c>
      <c r="I30" s="191" t="s">
        <v>975</v>
      </c>
      <c r="K30" s="191">
        <v>68.13</v>
      </c>
      <c r="L30" s="191">
        <v>22.94</v>
      </c>
      <c r="M30" s="191">
        <v>6.49</v>
      </c>
      <c r="N30" s="191">
        <v>0.34</v>
      </c>
      <c r="O30" s="191">
        <v>0.44</v>
      </c>
      <c r="P30" s="191">
        <v>0.44</v>
      </c>
      <c r="Q30" s="191">
        <v>0.2</v>
      </c>
      <c r="R30" s="191">
        <v>0.17</v>
      </c>
      <c r="S30" s="191">
        <v>0.4</v>
      </c>
      <c r="T30" s="191">
        <v>0.27</v>
      </c>
      <c r="U30" s="191">
        <v>0.05</v>
      </c>
      <c r="V30" s="191">
        <v>0.08</v>
      </c>
      <c r="W30" s="191">
        <v>0.02</v>
      </c>
      <c r="X30" s="191">
        <v>0.03</v>
      </c>
      <c r="Y30" s="191">
        <v>0.02</v>
      </c>
    </row>
    <row r="31" spans="1:25">
      <c r="A31" s="97" t="s">
        <v>642</v>
      </c>
      <c r="B31" s="191">
        <v>95.52</v>
      </c>
      <c r="C31" s="191">
        <v>2</v>
      </c>
      <c r="D31" s="191">
        <v>1.26</v>
      </c>
      <c r="E31" s="191">
        <v>1.2</v>
      </c>
      <c r="F31" s="191" t="s">
        <v>975</v>
      </c>
      <c r="G31" s="191" t="s">
        <v>975</v>
      </c>
      <c r="H31" s="191">
        <v>0.01</v>
      </c>
      <c r="I31" s="191" t="s">
        <v>975</v>
      </c>
      <c r="K31" s="191">
        <v>68.599999999999994</v>
      </c>
      <c r="L31" s="191">
        <v>22.34</v>
      </c>
      <c r="M31" s="191">
        <v>6.82</v>
      </c>
      <c r="N31" s="191">
        <v>0.28000000000000003</v>
      </c>
      <c r="O31" s="191">
        <v>0.35</v>
      </c>
      <c r="P31" s="191">
        <v>0.4</v>
      </c>
      <c r="Q31" s="191">
        <v>0.23</v>
      </c>
      <c r="R31" s="191">
        <v>0.18</v>
      </c>
      <c r="S31" s="191">
        <v>0.37</v>
      </c>
      <c r="T31" s="191">
        <v>0.28000000000000003</v>
      </c>
      <c r="U31" s="191">
        <v>0.03</v>
      </c>
      <c r="V31" s="191">
        <v>0.05</v>
      </c>
      <c r="W31" s="191">
        <v>0.02</v>
      </c>
      <c r="X31" s="191">
        <v>0.02</v>
      </c>
      <c r="Y31" s="191">
        <v>0.02</v>
      </c>
    </row>
    <row r="32" spans="1:25">
      <c r="A32" s="97" t="s">
        <v>644</v>
      </c>
      <c r="B32" s="191">
        <v>95.26</v>
      </c>
      <c r="C32" s="191">
        <v>2.06</v>
      </c>
      <c r="D32" s="191">
        <v>1.22</v>
      </c>
      <c r="E32" s="191">
        <v>1.45</v>
      </c>
      <c r="F32" s="191" t="s">
        <v>975</v>
      </c>
      <c r="G32" s="191" t="s">
        <v>975</v>
      </c>
      <c r="H32" s="191">
        <v>0.01</v>
      </c>
      <c r="I32" s="191" t="s">
        <v>975</v>
      </c>
      <c r="K32" s="191">
        <v>69.33</v>
      </c>
      <c r="L32" s="191">
        <v>22.48</v>
      </c>
      <c r="M32" s="191">
        <v>6.39</v>
      </c>
      <c r="N32" s="191">
        <v>0.27</v>
      </c>
      <c r="O32" s="191">
        <v>0.26</v>
      </c>
      <c r="P32" s="191">
        <v>0.28000000000000003</v>
      </c>
      <c r="Q32" s="191">
        <v>0.23</v>
      </c>
      <c r="R32" s="191">
        <v>0.17</v>
      </c>
      <c r="S32" s="191">
        <v>0.32</v>
      </c>
      <c r="T32" s="191">
        <v>0.17</v>
      </c>
      <c r="U32" s="191">
        <v>0.02</v>
      </c>
      <c r="V32" s="191">
        <v>0.04</v>
      </c>
      <c r="W32" s="191">
        <v>0.02</v>
      </c>
      <c r="X32" s="191">
        <v>0.02</v>
      </c>
      <c r="Y32" s="191">
        <v>0.01</v>
      </c>
    </row>
    <row r="33" spans="1:25">
      <c r="A33" s="97" t="s">
        <v>645</v>
      </c>
      <c r="B33" s="191">
        <v>94.96</v>
      </c>
      <c r="C33" s="191">
        <v>2.31</v>
      </c>
      <c r="D33" s="191">
        <v>1.25</v>
      </c>
      <c r="E33" s="191">
        <v>1.45</v>
      </c>
      <c r="F33" s="191" t="s">
        <v>975</v>
      </c>
      <c r="G33" s="191" t="s">
        <v>975</v>
      </c>
      <c r="H33" s="191">
        <v>0.02</v>
      </c>
      <c r="I33" s="191" t="s">
        <v>975</v>
      </c>
      <c r="K33" s="191">
        <v>70.12</v>
      </c>
      <c r="L33" s="191">
        <v>22.01</v>
      </c>
      <c r="M33" s="191">
        <v>6.17</v>
      </c>
      <c r="N33" s="191">
        <v>0.26</v>
      </c>
      <c r="O33" s="191">
        <v>0.2</v>
      </c>
      <c r="P33" s="191">
        <v>0.28000000000000003</v>
      </c>
      <c r="Q33" s="191">
        <v>0.25</v>
      </c>
      <c r="R33" s="191">
        <v>0.19</v>
      </c>
      <c r="S33" s="191">
        <v>0.28000000000000003</v>
      </c>
      <c r="T33" s="191">
        <v>0.14000000000000001</v>
      </c>
      <c r="U33" s="191">
        <v>0.02</v>
      </c>
      <c r="V33" s="191">
        <v>0.04</v>
      </c>
      <c r="W33" s="191">
        <v>0.02</v>
      </c>
      <c r="X33" s="191">
        <v>0.01</v>
      </c>
      <c r="Y33" s="191">
        <v>0.01</v>
      </c>
    </row>
    <row r="34" spans="1:25">
      <c r="A34" s="97" t="s">
        <v>646</v>
      </c>
      <c r="B34" s="191">
        <v>94.5</v>
      </c>
      <c r="C34" s="191">
        <v>2.2999999999999998</v>
      </c>
      <c r="D34" s="191">
        <v>1.17</v>
      </c>
      <c r="E34" s="191">
        <v>2</v>
      </c>
      <c r="F34" s="191" t="s">
        <v>975</v>
      </c>
      <c r="G34" s="191" t="s">
        <v>975</v>
      </c>
      <c r="H34" s="191">
        <v>0.02</v>
      </c>
      <c r="I34" s="191" t="s">
        <v>975</v>
      </c>
      <c r="K34" s="191">
        <v>71</v>
      </c>
      <c r="L34" s="191">
        <v>21.91</v>
      </c>
      <c r="M34" s="191">
        <v>5.82</v>
      </c>
      <c r="N34" s="191">
        <v>0.19</v>
      </c>
      <c r="O34" s="191">
        <v>0.14000000000000001</v>
      </c>
      <c r="P34" s="191">
        <v>0.2</v>
      </c>
      <c r="Q34" s="191">
        <v>0.21</v>
      </c>
      <c r="R34" s="191">
        <v>0.16</v>
      </c>
      <c r="S34" s="191">
        <v>0.22</v>
      </c>
      <c r="T34" s="191">
        <v>7.0000000000000007E-2</v>
      </c>
      <c r="U34" s="191">
        <v>0.02</v>
      </c>
      <c r="V34" s="191">
        <v>0.02</v>
      </c>
      <c r="W34" s="191">
        <v>0.01</v>
      </c>
      <c r="X34" s="191">
        <v>0.01</v>
      </c>
      <c r="Y34" s="191">
        <v>0.01</v>
      </c>
    </row>
    <row r="35" spans="1:25">
      <c r="A35" s="97" t="s">
        <v>647</v>
      </c>
      <c r="B35" s="191">
        <v>95</v>
      </c>
      <c r="C35" s="191">
        <v>2.39</v>
      </c>
      <c r="D35" s="191">
        <v>1.1399999999999999</v>
      </c>
      <c r="E35" s="191">
        <v>1.44</v>
      </c>
      <c r="F35" s="191" t="s">
        <v>975</v>
      </c>
      <c r="G35" s="191" t="s">
        <v>975</v>
      </c>
      <c r="H35" s="191">
        <v>0.02</v>
      </c>
      <c r="I35" s="191" t="s">
        <v>975</v>
      </c>
      <c r="K35" s="191">
        <v>73.83</v>
      </c>
      <c r="L35" s="191">
        <v>20.52</v>
      </c>
      <c r="M35" s="191">
        <v>4.59</v>
      </c>
      <c r="N35" s="191">
        <v>0.2</v>
      </c>
      <c r="O35" s="191">
        <v>0.1</v>
      </c>
      <c r="P35" s="191">
        <v>0.13</v>
      </c>
      <c r="Q35" s="191">
        <v>0.22</v>
      </c>
      <c r="R35" s="191">
        <v>0.11</v>
      </c>
      <c r="S35" s="191">
        <v>0.16</v>
      </c>
      <c r="T35" s="191">
        <v>0.08</v>
      </c>
      <c r="U35" s="191">
        <v>0.01</v>
      </c>
      <c r="V35" s="191">
        <v>0.02</v>
      </c>
      <c r="W35" s="191">
        <v>0.01</v>
      </c>
      <c r="X35" s="191">
        <v>0.01</v>
      </c>
      <c r="Y35" s="191">
        <v>0.01</v>
      </c>
    </row>
    <row r="36" spans="1:25">
      <c r="A36" s="97" t="s">
        <v>648</v>
      </c>
      <c r="B36" s="191">
        <v>95.42</v>
      </c>
      <c r="C36" s="191">
        <v>2.4</v>
      </c>
      <c r="D36" s="191">
        <v>1.24</v>
      </c>
      <c r="E36" s="191">
        <v>0.92</v>
      </c>
      <c r="F36" s="191" t="s">
        <v>975</v>
      </c>
      <c r="G36" s="191" t="s">
        <v>975</v>
      </c>
      <c r="H36" s="191">
        <v>0.02</v>
      </c>
      <c r="I36" s="191" t="s">
        <v>975</v>
      </c>
      <c r="K36" s="191">
        <v>75.37</v>
      </c>
      <c r="L36" s="191">
        <v>19.88</v>
      </c>
      <c r="M36" s="191">
        <v>3.72</v>
      </c>
      <c r="N36" s="191">
        <v>0.18</v>
      </c>
      <c r="O36" s="191">
        <v>0.08</v>
      </c>
      <c r="P36" s="191">
        <v>0.1</v>
      </c>
      <c r="Q36" s="191">
        <v>0.35</v>
      </c>
      <c r="R36" s="191">
        <v>0.08</v>
      </c>
      <c r="S36" s="191">
        <v>0.13</v>
      </c>
      <c r="T36" s="191">
        <v>0.06</v>
      </c>
      <c r="U36" s="191">
        <v>0</v>
      </c>
      <c r="V36" s="191">
        <v>0.01</v>
      </c>
      <c r="W36" s="191">
        <v>0.01</v>
      </c>
      <c r="X36" s="191">
        <v>0.01</v>
      </c>
      <c r="Y36" s="191">
        <v>0.01</v>
      </c>
    </row>
    <row r="37" spans="1:25">
      <c r="A37" s="97" t="s">
        <v>649</v>
      </c>
      <c r="B37" s="191">
        <v>95.68</v>
      </c>
      <c r="C37" s="191">
        <v>2.2200000000000002</v>
      </c>
      <c r="D37" s="191">
        <v>1.1499999999999999</v>
      </c>
      <c r="E37" s="191">
        <v>0.92</v>
      </c>
      <c r="F37" s="191" t="s">
        <v>975</v>
      </c>
      <c r="G37" s="191" t="s">
        <v>975</v>
      </c>
      <c r="H37" s="191">
        <v>0.02</v>
      </c>
      <c r="I37" s="191" t="s">
        <v>975</v>
      </c>
      <c r="K37" s="191">
        <v>77.709999999999994</v>
      </c>
      <c r="L37" s="191">
        <v>14.73</v>
      </c>
      <c r="M37" s="191">
        <v>2.44</v>
      </c>
      <c r="N37" s="191">
        <v>2.1800000000000002</v>
      </c>
      <c r="O37" s="191">
        <v>0.37</v>
      </c>
      <c r="P37" s="191">
        <v>0.94</v>
      </c>
      <c r="Q37" s="191">
        <v>0.33</v>
      </c>
      <c r="R37" s="191">
        <v>1.0900000000000001</v>
      </c>
      <c r="S37" s="191">
        <v>0.1</v>
      </c>
      <c r="T37" s="191">
        <v>0.05</v>
      </c>
      <c r="U37" s="191">
        <v>0</v>
      </c>
      <c r="V37" s="191">
        <v>0.03</v>
      </c>
      <c r="W37" s="191">
        <v>0.01</v>
      </c>
      <c r="X37" s="191">
        <v>0</v>
      </c>
      <c r="Y37" s="191">
        <v>0.01</v>
      </c>
    </row>
    <row r="38" spans="1:25">
      <c r="A38" s="97" t="s">
        <v>650</v>
      </c>
      <c r="B38" s="191">
        <v>95.11</v>
      </c>
      <c r="C38" s="191">
        <v>2.4</v>
      </c>
      <c r="D38" s="191">
        <v>1.27</v>
      </c>
      <c r="E38" s="191">
        <v>1.19</v>
      </c>
      <c r="F38" s="191" t="s">
        <v>975</v>
      </c>
      <c r="G38" s="191" t="s">
        <v>975</v>
      </c>
      <c r="H38" s="191">
        <v>0.02</v>
      </c>
      <c r="I38" s="191" t="s">
        <v>975</v>
      </c>
      <c r="K38" s="191">
        <v>78.52</v>
      </c>
      <c r="L38" s="191">
        <v>13.44</v>
      </c>
      <c r="M38" s="191">
        <v>1.96</v>
      </c>
      <c r="N38" s="191">
        <v>3.05</v>
      </c>
      <c r="O38" s="191">
        <v>0.33</v>
      </c>
      <c r="P38" s="191">
        <v>0.9</v>
      </c>
      <c r="Q38" s="191">
        <v>0.41</v>
      </c>
      <c r="R38" s="191">
        <v>1.17</v>
      </c>
      <c r="S38" s="191">
        <v>0.09</v>
      </c>
      <c r="T38" s="191">
        <v>0.05</v>
      </c>
      <c r="U38" s="191">
        <v>0</v>
      </c>
      <c r="V38" s="191">
        <v>0.05</v>
      </c>
      <c r="W38" s="191">
        <v>0</v>
      </c>
      <c r="X38" s="191">
        <v>0</v>
      </c>
      <c r="Y38" s="191">
        <v>0.01</v>
      </c>
    </row>
    <row r="39" spans="1:25">
      <c r="A39" s="97" t="s">
        <v>651</v>
      </c>
      <c r="B39" s="191">
        <v>94.74</v>
      </c>
      <c r="C39" s="191">
        <v>2.89</v>
      </c>
      <c r="D39" s="191">
        <v>1.33</v>
      </c>
      <c r="E39" s="191">
        <v>1.01</v>
      </c>
      <c r="F39" s="191" t="s">
        <v>975</v>
      </c>
      <c r="G39" s="191" t="s">
        <v>975</v>
      </c>
      <c r="H39" s="191">
        <v>0.02</v>
      </c>
      <c r="I39" s="191" t="s">
        <v>975</v>
      </c>
      <c r="K39" s="191">
        <v>76.64</v>
      </c>
      <c r="L39" s="191">
        <v>15.08</v>
      </c>
      <c r="M39" s="191">
        <v>1.66</v>
      </c>
      <c r="N39" s="191">
        <v>3.79</v>
      </c>
      <c r="O39" s="191">
        <v>0.36</v>
      </c>
      <c r="P39" s="191">
        <v>0.84</v>
      </c>
      <c r="Q39" s="191">
        <v>0.47</v>
      </c>
      <c r="R39" s="191">
        <v>0.96</v>
      </c>
      <c r="S39" s="191">
        <v>7.0000000000000007E-2</v>
      </c>
      <c r="T39" s="191">
        <v>0.06</v>
      </c>
      <c r="U39" s="191">
        <v>0.01</v>
      </c>
      <c r="V39" s="191">
        <v>0.03</v>
      </c>
      <c r="W39" s="191">
        <v>0</v>
      </c>
      <c r="X39" s="191">
        <v>0</v>
      </c>
      <c r="Y39" s="191">
        <v>0.02</v>
      </c>
    </row>
    <row r="40" spans="1:25">
      <c r="A40" s="97" t="s">
        <v>652</v>
      </c>
      <c r="B40" s="191">
        <v>94.51</v>
      </c>
      <c r="C40" s="191">
        <v>2.86</v>
      </c>
      <c r="D40" s="191">
        <v>1.35</v>
      </c>
      <c r="E40" s="191">
        <v>1.25</v>
      </c>
      <c r="F40" s="191" t="s">
        <v>975</v>
      </c>
      <c r="G40" s="191" t="s">
        <v>975</v>
      </c>
      <c r="H40" s="191">
        <v>0.03</v>
      </c>
      <c r="I40" s="191" t="s">
        <v>975</v>
      </c>
      <c r="K40" s="191">
        <v>77.349999999999994</v>
      </c>
      <c r="L40" s="191">
        <v>14.93</v>
      </c>
      <c r="M40" s="191">
        <v>1.28</v>
      </c>
      <c r="N40" s="191">
        <v>4.09</v>
      </c>
      <c r="O40" s="191">
        <v>0.35</v>
      </c>
      <c r="P40" s="191">
        <v>0.71</v>
      </c>
      <c r="Q40" s="191">
        <v>0.54</v>
      </c>
      <c r="R40" s="191">
        <v>0.59</v>
      </c>
      <c r="S40" s="191">
        <v>0.05</v>
      </c>
      <c r="T40" s="191">
        <v>0.05</v>
      </c>
      <c r="U40" s="191">
        <v>0.01</v>
      </c>
      <c r="V40" s="191">
        <v>0.03</v>
      </c>
      <c r="W40" s="191">
        <v>0</v>
      </c>
      <c r="X40" s="191">
        <v>0</v>
      </c>
      <c r="Y40" s="191">
        <v>0.02</v>
      </c>
    </row>
    <row r="41" spans="1:25">
      <c r="A41" s="97" t="s">
        <v>653</v>
      </c>
      <c r="B41" s="191">
        <v>93.78</v>
      </c>
      <c r="C41" s="191">
        <v>3.26</v>
      </c>
      <c r="D41" s="191">
        <v>1.36</v>
      </c>
      <c r="E41" s="191">
        <v>1.56</v>
      </c>
      <c r="F41" s="191" t="s">
        <v>975</v>
      </c>
      <c r="G41" s="191" t="s">
        <v>975</v>
      </c>
      <c r="H41" s="191">
        <v>0.03</v>
      </c>
      <c r="I41" s="191" t="s">
        <v>975</v>
      </c>
      <c r="K41" s="191">
        <v>80.28</v>
      </c>
      <c r="L41" s="191">
        <v>13.02</v>
      </c>
      <c r="M41" s="191">
        <v>0.96</v>
      </c>
      <c r="N41" s="191">
        <v>3.78</v>
      </c>
      <c r="O41" s="191">
        <v>0.24</v>
      </c>
      <c r="P41" s="191">
        <v>0.6</v>
      </c>
      <c r="Q41" s="191">
        <v>0.39</v>
      </c>
      <c r="R41" s="191">
        <v>0.57999999999999996</v>
      </c>
      <c r="S41" s="191">
        <v>0.04</v>
      </c>
      <c r="T41" s="191">
        <v>0.04</v>
      </c>
      <c r="U41" s="191">
        <v>0.01</v>
      </c>
      <c r="V41" s="191">
        <v>0.03</v>
      </c>
      <c r="W41" s="191">
        <v>0</v>
      </c>
      <c r="X41" s="191">
        <v>0</v>
      </c>
      <c r="Y41" s="191">
        <v>0.01</v>
      </c>
    </row>
    <row r="42" spans="1:25">
      <c r="A42" s="97" t="s">
        <v>41</v>
      </c>
      <c r="B42" s="191">
        <v>93.88</v>
      </c>
      <c r="C42" s="191">
        <v>3.36</v>
      </c>
      <c r="D42" s="191">
        <v>1.41</v>
      </c>
      <c r="E42" s="191">
        <v>1.31</v>
      </c>
      <c r="F42" s="191" t="s">
        <v>975</v>
      </c>
      <c r="G42" s="191" t="s">
        <v>975</v>
      </c>
      <c r="H42" s="191">
        <v>0.03</v>
      </c>
      <c r="I42" s="191" t="s">
        <v>975</v>
      </c>
      <c r="K42" s="191">
        <v>78.98</v>
      </c>
      <c r="L42" s="191">
        <v>17.32</v>
      </c>
      <c r="M42" s="191">
        <v>0.96</v>
      </c>
      <c r="N42" s="191">
        <v>1.43</v>
      </c>
      <c r="O42" s="191">
        <v>0.09</v>
      </c>
      <c r="P42" s="191">
        <v>0.26</v>
      </c>
      <c r="Q42" s="191">
        <v>0.56000000000000005</v>
      </c>
      <c r="R42" s="191">
        <v>0.28999999999999998</v>
      </c>
      <c r="S42" s="191">
        <v>0.05</v>
      </c>
      <c r="T42" s="191">
        <v>0.04</v>
      </c>
      <c r="U42" s="191">
        <v>0</v>
      </c>
      <c r="V42" s="191">
        <v>0.01</v>
      </c>
      <c r="W42" s="191">
        <v>0</v>
      </c>
      <c r="X42" s="191">
        <v>0</v>
      </c>
      <c r="Y42" s="191">
        <v>0.01</v>
      </c>
    </row>
    <row r="43" spans="1:25">
      <c r="A43" s="97" t="s">
        <v>654</v>
      </c>
      <c r="B43" s="191">
        <v>84.55</v>
      </c>
      <c r="C43" s="191">
        <v>4.74</v>
      </c>
      <c r="D43" s="191">
        <v>1.95</v>
      </c>
      <c r="E43" s="191">
        <v>8.08</v>
      </c>
      <c r="F43" s="191" t="s">
        <v>975</v>
      </c>
      <c r="G43" s="191" t="s">
        <v>975</v>
      </c>
      <c r="H43" s="191">
        <v>0.67</v>
      </c>
      <c r="I43" s="191">
        <v>0.01</v>
      </c>
      <c r="K43" s="191">
        <v>71.819999999999993</v>
      </c>
      <c r="L43" s="191">
        <v>25.77</v>
      </c>
      <c r="M43" s="191">
        <v>1.4</v>
      </c>
      <c r="N43" s="191">
        <v>0.04</v>
      </c>
      <c r="O43" s="191">
        <v>0.02</v>
      </c>
      <c r="P43" s="191">
        <v>0.03</v>
      </c>
      <c r="Q43" s="191">
        <v>0.79</v>
      </c>
      <c r="R43" s="191">
        <v>0.03</v>
      </c>
      <c r="S43" s="191">
        <v>0.05</v>
      </c>
      <c r="T43" s="191">
        <v>0.03</v>
      </c>
      <c r="U43" s="191">
        <v>0</v>
      </c>
      <c r="V43" s="191">
        <v>0</v>
      </c>
      <c r="W43" s="191">
        <v>0.01</v>
      </c>
      <c r="X43" s="191">
        <v>0</v>
      </c>
      <c r="Y43" s="191">
        <v>0</v>
      </c>
    </row>
    <row r="44" spans="1:25">
      <c r="A44" s="97" t="s">
        <v>912</v>
      </c>
      <c r="B44" s="191">
        <v>88.15</v>
      </c>
      <c r="C44" s="191">
        <v>5.07</v>
      </c>
      <c r="D44" s="191">
        <v>1.9</v>
      </c>
      <c r="E44" s="191">
        <v>4.82</v>
      </c>
      <c r="F44" s="191" t="s">
        <v>975</v>
      </c>
      <c r="G44" s="191" t="s">
        <v>975</v>
      </c>
      <c r="H44" s="191">
        <v>0.04</v>
      </c>
      <c r="I44" s="191">
        <v>0.01</v>
      </c>
      <c r="K44" s="191">
        <v>75.569999999999993</v>
      </c>
      <c r="L44" s="191">
        <v>22.85</v>
      </c>
      <c r="M44" s="191">
        <v>0.71</v>
      </c>
      <c r="N44" s="191">
        <v>0.02</v>
      </c>
      <c r="O44" s="191">
        <v>0.01</v>
      </c>
      <c r="P44" s="191">
        <v>0.01</v>
      </c>
      <c r="Q44" s="191">
        <v>0.74</v>
      </c>
      <c r="R44" s="191">
        <v>0.03</v>
      </c>
      <c r="S44" s="191">
        <v>0.04</v>
      </c>
      <c r="T44" s="191">
        <v>0.02</v>
      </c>
      <c r="U44" s="191">
        <v>0</v>
      </c>
      <c r="V44" s="191">
        <v>0</v>
      </c>
      <c r="W44" s="191">
        <v>0</v>
      </c>
      <c r="X44" s="191">
        <v>0</v>
      </c>
      <c r="Y44" s="191">
        <v>0</v>
      </c>
    </row>
    <row r="45" spans="1:25">
      <c r="A45" s="97" t="s">
        <v>921</v>
      </c>
      <c r="B45" s="191">
        <v>89.24</v>
      </c>
      <c r="C45" s="191">
        <v>5.0999999999999996</v>
      </c>
      <c r="D45" s="191">
        <v>1.91</v>
      </c>
      <c r="E45" s="191">
        <v>3.69</v>
      </c>
      <c r="F45" s="191" t="s">
        <v>975</v>
      </c>
      <c r="G45" s="191" t="s">
        <v>975</v>
      </c>
      <c r="H45" s="191">
        <v>0.05</v>
      </c>
      <c r="I45" s="191">
        <v>0.01</v>
      </c>
      <c r="K45" s="191">
        <v>76.209999999999994</v>
      </c>
      <c r="L45" s="191">
        <v>22.2</v>
      </c>
      <c r="M45" s="191">
        <v>0.61</v>
      </c>
      <c r="N45" s="191">
        <v>0.02</v>
      </c>
      <c r="O45" s="191">
        <v>0.01</v>
      </c>
      <c r="P45" s="191">
        <v>0.01</v>
      </c>
      <c r="Q45" s="191">
        <v>0.83</v>
      </c>
      <c r="R45" s="191">
        <v>0.03</v>
      </c>
      <c r="S45" s="191">
        <v>0.05</v>
      </c>
      <c r="T45" s="191">
        <v>0.01</v>
      </c>
      <c r="U45" s="191">
        <v>0</v>
      </c>
      <c r="V45" s="191">
        <v>0</v>
      </c>
      <c r="W45" s="191">
        <v>0.01</v>
      </c>
      <c r="X45" s="191">
        <v>0</v>
      </c>
      <c r="Y45" s="191">
        <v>0</v>
      </c>
    </row>
    <row r="46" spans="1:25">
      <c r="A46" s="97" t="s">
        <v>930</v>
      </c>
      <c r="B46" s="191">
        <v>88.1</v>
      </c>
      <c r="C46" s="191">
        <v>4.5</v>
      </c>
      <c r="D46" s="191">
        <v>2.5</v>
      </c>
      <c r="E46" s="191">
        <v>4.7</v>
      </c>
      <c r="F46" s="191">
        <v>0</v>
      </c>
      <c r="G46" s="191">
        <v>0</v>
      </c>
      <c r="H46" s="191">
        <v>0.06</v>
      </c>
      <c r="I46" s="191">
        <v>0.01</v>
      </c>
      <c r="K46" s="191">
        <v>77.02</v>
      </c>
      <c r="L46" s="191">
        <v>20.89</v>
      </c>
      <c r="M46" s="191">
        <v>0.42</v>
      </c>
      <c r="N46" s="191">
        <v>0.03</v>
      </c>
      <c r="O46" s="191">
        <v>0</v>
      </c>
      <c r="P46" s="191">
        <v>0</v>
      </c>
      <c r="Q46" s="191">
        <v>1.47</v>
      </c>
      <c r="R46" s="191">
        <v>0.02</v>
      </c>
      <c r="S46" s="191">
        <v>0.02</v>
      </c>
      <c r="T46" s="191">
        <v>0.01</v>
      </c>
      <c r="U46" s="191">
        <v>0</v>
      </c>
      <c r="V46" s="191">
        <v>0</v>
      </c>
      <c r="W46" s="191">
        <v>0.13</v>
      </c>
      <c r="X46" s="191">
        <v>0</v>
      </c>
      <c r="Y46" s="191">
        <v>0</v>
      </c>
    </row>
    <row r="47" spans="1:25">
      <c r="A47" s="97" t="s">
        <v>939</v>
      </c>
    </row>
  </sheetData>
  <mergeCells count="2">
    <mergeCell ref="B2:I2"/>
    <mergeCell ref="K2:Y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0757-CA56-D14B-B665-0F64CD5B473A}">
  <dimension ref="A1:AU47"/>
  <sheetViews>
    <sheetView workbookViewId="0">
      <pane xSplit="1" ySplit="3" topLeftCell="C25" activePane="bottomRight" state="frozen"/>
      <selection pane="topRight" activeCell="B1" sqref="B1"/>
      <selection pane="bottomLeft" activeCell="A4" sqref="A4"/>
      <selection pane="bottomRight" activeCell="Y3" sqref="Y3"/>
    </sheetView>
  </sheetViews>
  <sheetFormatPr baseColWidth="10" defaultColWidth="7" defaultRowHeight="13"/>
  <cols>
    <col min="1" max="1" width="10" style="247" customWidth="1"/>
    <col min="2" max="5" width="8.6640625" style="191" bestFit="1" customWidth="1"/>
    <col min="6" max="9" width="7.6640625" style="191" bestFit="1" customWidth="1"/>
    <col min="10" max="10" width="7.6640625" style="259" bestFit="1" customWidth="1"/>
    <col min="11" max="19" width="7.6640625" style="191" bestFit="1" customWidth="1"/>
    <col min="20" max="20" width="3" style="251" customWidth="1"/>
    <col min="21" max="24" width="8.6640625" style="191" bestFit="1" customWidth="1"/>
    <col min="25" max="44" width="7.6640625" style="191" bestFit="1" customWidth="1"/>
    <col min="45" max="47" width="7" style="191"/>
    <col min="48" max="16384" width="7" style="185"/>
  </cols>
  <sheetData>
    <row r="1" spans="1:47" s="215" customFormat="1">
      <c r="A1" s="253" t="s">
        <v>989</v>
      </c>
      <c r="B1" s="240"/>
      <c r="C1" s="240"/>
      <c r="D1" s="240"/>
      <c r="E1" s="240"/>
      <c r="F1" s="240"/>
      <c r="G1" s="240"/>
      <c r="H1" s="250" t="s">
        <v>988</v>
      </c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50" t="s">
        <v>1026</v>
      </c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</row>
    <row r="2" spans="1:47" s="244" customFormat="1">
      <c r="A2" s="246"/>
      <c r="B2" s="275" t="s">
        <v>974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57"/>
      <c r="U2" s="276" t="s">
        <v>1021</v>
      </c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52"/>
      <c r="AT2" s="252"/>
      <c r="AU2" s="252"/>
    </row>
    <row r="3" spans="1:47" s="255" customFormat="1" ht="42">
      <c r="A3" s="254" t="s">
        <v>973</v>
      </c>
      <c r="B3" s="256" t="s">
        <v>990</v>
      </c>
      <c r="C3" s="256" t="s">
        <v>991</v>
      </c>
      <c r="D3" s="256" t="s">
        <v>992</v>
      </c>
      <c r="E3" s="256" t="s">
        <v>993</v>
      </c>
      <c r="F3" s="256" t="s">
        <v>994</v>
      </c>
      <c r="G3" s="256" t="s">
        <v>995</v>
      </c>
      <c r="H3" s="256" t="s">
        <v>996</v>
      </c>
      <c r="I3" s="256" t="s">
        <v>997</v>
      </c>
      <c r="J3" s="256" t="s">
        <v>998</v>
      </c>
      <c r="K3" s="256" t="s">
        <v>999</v>
      </c>
      <c r="L3" s="256" t="s">
        <v>1000</v>
      </c>
      <c r="M3" s="256" t="s">
        <v>1001</v>
      </c>
      <c r="N3" s="256" t="s">
        <v>1002</v>
      </c>
      <c r="O3" s="256" t="s">
        <v>1003</v>
      </c>
      <c r="P3" s="256" t="s">
        <v>1004</v>
      </c>
      <c r="Q3" s="256" t="s">
        <v>962</v>
      </c>
      <c r="R3" s="256" t="s">
        <v>1005</v>
      </c>
      <c r="S3" s="256" t="s">
        <v>964</v>
      </c>
      <c r="T3" s="258"/>
      <c r="U3" s="191" t="s">
        <v>991</v>
      </c>
      <c r="V3" s="191" t="s">
        <v>994</v>
      </c>
      <c r="W3" s="191" t="s">
        <v>962</v>
      </c>
      <c r="X3" s="191" t="s">
        <v>993</v>
      </c>
      <c r="Y3" s="191" t="s">
        <v>1006</v>
      </c>
      <c r="Z3" s="191" t="s">
        <v>1007</v>
      </c>
      <c r="AA3" s="191" t="s">
        <v>1008</v>
      </c>
      <c r="AB3" s="191" t="s">
        <v>990</v>
      </c>
      <c r="AC3" s="191" t="s">
        <v>995</v>
      </c>
      <c r="AD3" s="191" t="s">
        <v>1009</v>
      </c>
      <c r="AE3" s="191" t="s">
        <v>1010</v>
      </c>
      <c r="AF3" s="191" t="s">
        <v>1011</v>
      </c>
      <c r="AG3" s="191" t="s">
        <v>960</v>
      </c>
      <c r="AH3" s="191" t="s">
        <v>1012</v>
      </c>
      <c r="AI3" s="191" t="s">
        <v>1013</v>
      </c>
      <c r="AJ3" s="191" t="s">
        <v>1014</v>
      </c>
      <c r="AK3" s="191" t="s">
        <v>1015</v>
      </c>
      <c r="AL3" s="191" t="s">
        <v>1016</v>
      </c>
      <c r="AM3" s="191" t="s">
        <v>992</v>
      </c>
      <c r="AN3" s="191" t="s">
        <v>1017</v>
      </c>
      <c r="AO3" s="191" t="s">
        <v>1018</v>
      </c>
      <c r="AP3" s="191" t="s">
        <v>1019</v>
      </c>
      <c r="AQ3" s="191" t="s">
        <v>1020</v>
      </c>
      <c r="AR3" s="191" t="s">
        <v>964</v>
      </c>
      <c r="AS3" s="256"/>
      <c r="AT3" s="256"/>
      <c r="AU3" s="256"/>
    </row>
    <row r="4" spans="1:47">
      <c r="A4" s="97" t="s">
        <v>906</v>
      </c>
      <c r="B4" s="191">
        <v>50.25</v>
      </c>
      <c r="C4" s="191">
        <v>1.58</v>
      </c>
      <c r="D4" s="191">
        <v>43.38</v>
      </c>
      <c r="E4" s="191">
        <v>3.66</v>
      </c>
      <c r="F4" s="191">
        <v>0.65</v>
      </c>
      <c r="G4" s="191">
        <v>0</v>
      </c>
      <c r="H4" s="191">
        <v>0</v>
      </c>
      <c r="I4" s="191">
        <v>0</v>
      </c>
      <c r="J4" s="191">
        <v>0.3</v>
      </c>
      <c r="K4" s="191">
        <v>0.1</v>
      </c>
      <c r="L4" s="191">
        <v>0</v>
      </c>
      <c r="M4" s="191">
        <v>0</v>
      </c>
      <c r="N4" s="191">
        <v>0</v>
      </c>
      <c r="O4" s="191">
        <v>0</v>
      </c>
      <c r="P4" s="191">
        <v>0</v>
      </c>
      <c r="Q4" s="191">
        <v>0</v>
      </c>
      <c r="R4" s="191">
        <v>0.02</v>
      </c>
      <c r="S4" s="191">
        <v>0.05</v>
      </c>
    </row>
    <row r="5" spans="1:47">
      <c r="A5" s="97" t="s">
        <v>915</v>
      </c>
      <c r="B5" s="191">
        <v>54.01</v>
      </c>
      <c r="C5" s="191">
        <v>2.76</v>
      </c>
      <c r="D5" s="191">
        <v>37.6</v>
      </c>
      <c r="E5" s="191">
        <v>4.3899999999999997</v>
      </c>
      <c r="F5" s="191">
        <v>0.7</v>
      </c>
      <c r="G5" s="191">
        <v>0</v>
      </c>
      <c r="H5" s="191">
        <v>0</v>
      </c>
      <c r="I5" s="191">
        <v>0</v>
      </c>
      <c r="J5" s="191">
        <v>0.4</v>
      </c>
      <c r="K5" s="191">
        <v>0.08</v>
      </c>
      <c r="L5" s="191">
        <v>0</v>
      </c>
      <c r="M5" s="191">
        <v>0</v>
      </c>
      <c r="N5" s="191">
        <v>0</v>
      </c>
      <c r="O5" s="191">
        <v>0</v>
      </c>
      <c r="P5" s="191">
        <v>0</v>
      </c>
      <c r="Q5" s="191">
        <v>0</v>
      </c>
      <c r="R5" s="191">
        <v>0.01</v>
      </c>
      <c r="S5" s="191">
        <v>0.05</v>
      </c>
    </row>
    <row r="6" spans="1:47">
      <c r="A6" s="97" t="s">
        <v>924</v>
      </c>
      <c r="B6" s="191">
        <v>54.94</v>
      </c>
      <c r="C6" s="191">
        <v>3.67</v>
      </c>
      <c r="D6" s="191">
        <v>35.64</v>
      </c>
      <c r="E6" s="191">
        <v>4.5999999999999996</v>
      </c>
      <c r="F6" s="191">
        <v>0.76</v>
      </c>
      <c r="G6" s="191">
        <v>0</v>
      </c>
      <c r="H6" s="191">
        <v>0</v>
      </c>
      <c r="I6" s="191">
        <v>0</v>
      </c>
      <c r="J6" s="191">
        <v>0.27</v>
      </c>
      <c r="K6" s="191">
        <v>0.08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1">
        <v>0</v>
      </c>
      <c r="R6" s="191">
        <v>0.01</v>
      </c>
      <c r="S6" s="191">
        <v>0.04</v>
      </c>
    </row>
    <row r="7" spans="1:47">
      <c r="A7" s="97" t="s">
        <v>933</v>
      </c>
      <c r="B7" s="191">
        <v>55.75</v>
      </c>
      <c r="C7" s="191">
        <v>5.21</v>
      </c>
      <c r="D7" s="191">
        <v>32.450000000000003</v>
      </c>
      <c r="E7" s="191">
        <v>5.04</v>
      </c>
      <c r="F7" s="191">
        <v>0.8</v>
      </c>
      <c r="G7" s="191">
        <v>0</v>
      </c>
      <c r="H7" s="191">
        <v>0.08</v>
      </c>
      <c r="I7" s="191">
        <v>0</v>
      </c>
      <c r="J7" s="191">
        <v>0.53</v>
      </c>
      <c r="K7" s="191">
        <v>0.08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1">
        <v>0</v>
      </c>
      <c r="S7" s="191">
        <v>0.04</v>
      </c>
    </row>
    <row r="8" spans="1:47">
      <c r="A8" s="97" t="s">
        <v>907</v>
      </c>
      <c r="B8" s="191">
        <v>56.19</v>
      </c>
      <c r="C8" s="191">
        <v>7.2</v>
      </c>
      <c r="D8" s="191">
        <v>29.71</v>
      </c>
      <c r="E8" s="191">
        <v>5.16</v>
      </c>
      <c r="F8" s="191">
        <v>0.93</v>
      </c>
      <c r="G8" s="191">
        <v>0</v>
      </c>
      <c r="H8" s="191">
        <v>0.28999999999999998</v>
      </c>
      <c r="I8" s="191">
        <v>0</v>
      </c>
      <c r="J8" s="191">
        <v>0.37</v>
      </c>
      <c r="K8" s="191">
        <v>7.0000000000000007E-2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  <c r="R8" s="191">
        <v>0</v>
      </c>
      <c r="S8" s="191">
        <v>7.0000000000000007E-2</v>
      </c>
    </row>
    <row r="9" spans="1:47">
      <c r="A9" s="97" t="s">
        <v>916</v>
      </c>
      <c r="B9" s="191">
        <v>56.85</v>
      </c>
      <c r="C9" s="191">
        <v>9.4700000000000006</v>
      </c>
      <c r="D9" s="191">
        <v>26.99</v>
      </c>
      <c r="E9" s="191">
        <v>5.0999999999999996</v>
      </c>
      <c r="F9" s="191">
        <v>1.01</v>
      </c>
      <c r="G9" s="191">
        <v>0</v>
      </c>
      <c r="H9" s="191">
        <v>0.22</v>
      </c>
      <c r="I9" s="191">
        <v>0</v>
      </c>
      <c r="J9" s="191">
        <v>0.18</v>
      </c>
      <c r="K9" s="191">
        <v>7.0000000000000007E-2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0.1</v>
      </c>
    </row>
    <row r="10" spans="1:47">
      <c r="A10" s="97" t="s">
        <v>925</v>
      </c>
      <c r="B10" s="191">
        <v>55.56</v>
      </c>
      <c r="C10" s="191">
        <v>12.81</v>
      </c>
      <c r="D10" s="191">
        <v>24.92</v>
      </c>
      <c r="E10" s="191">
        <v>5.2</v>
      </c>
      <c r="F10" s="191">
        <v>1.04</v>
      </c>
      <c r="G10" s="191">
        <v>0</v>
      </c>
      <c r="H10" s="191">
        <v>0.19</v>
      </c>
      <c r="I10" s="191">
        <v>0</v>
      </c>
      <c r="J10" s="191">
        <v>0.13</v>
      </c>
      <c r="K10" s="191">
        <v>7.0000000000000007E-2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0.08</v>
      </c>
    </row>
    <row r="11" spans="1:47">
      <c r="A11" s="97" t="s">
        <v>934</v>
      </c>
      <c r="B11" s="191">
        <v>53.67</v>
      </c>
      <c r="C11" s="191">
        <v>16.63</v>
      </c>
      <c r="D11" s="191">
        <v>23.15</v>
      </c>
      <c r="E11" s="191">
        <v>4.99</v>
      </c>
      <c r="F11" s="191">
        <v>1.1599999999999999</v>
      </c>
      <c r="G11" s="191">
        <v>0</v>
      </c>
      <c r="H11" s="191">
        <v>0.15</v>
      </c>
      <c r="I11" s="191">
        <v>0</v>
      </c>
      <c r="J11" s="191">
        <v>0.1</v>
      </c>
      <c r="K11" s="191">
        <v>0.08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7.0000000000000007E-2</v>
      </c>
    </row>
    <row r="12" spans="1:47">
      <c r="A12" s="97" t="s">
        <v>908</v>
      </c>
      <c r="B12" s="191">
        <v>52.4</v>
      </c>
      <c r="C12" s="191">
        <v>20.04</v>
      </c>
      <c r="D12" s="191">
        <v>21.72</v>
      </c>
      <c r="E12" s="191">
        <v>4.29</v>
      </c>
      <c r="F12" s="191">
        <v>1.22</v>
      </c>
      <c r="G12" s="191">
        <v>0</v>
      </c>
      <c r="H12" s="191">
        <v>0.12</v>
      </c>
      <c r="I12" s="191">
        <v>0</v>
      </c>
      <c r="J12" s="191">
        <v>0.08</v>
      </c>
      <c r="K12" s="191">
        <v>7.0000000000000007E-2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0.01</v>
      </c>
      <c r="R12" s="191">
        <v>0</v>
      </c>
      <c r="S12" s="191">
        <v>0.06</v>
      </c>
    </row>
    <row r="13" spans="1:47">
      <c r="A13" s="97" t="s">
        <v>917</v>
      </c>
      <c r="B13" s="191">
        <v>50.13</v>
      </c>
      <c r="C13" s="191">
        <v>24.24</v>
      </c>
      <c r="D13" s="191">
        <v>20.11</v>
      </c>
      <c r="E13" s="191">
        <v>3.89</v>
      </c>
      <c r="F13" s="191">
        <v>1.2</v>
      </c>
      <c r="G13" s="191">
        <v>0</v>
      </c>
      <c r="H13" s="191">
        <v>0.1</v>
      </c>
      <c r="I13" s="191">
        <v>7.0000000000000007E-2</v>
      </c>
      <c r="J13" s="191">
        <v>0.05</v>
      </c>
      <c r="K13" s="191">
        <v>0.06</v>
      </c>
      <c r="L13" s="191">
        <v>0.05</v>
      </c>
      <c r="M13" s="191">
        <v>0</v>
      </c>
      <c r="N13" s="191">
        <v>0.02</v>
      </c>
      <c r="O13" s="191">
        <v>0</v>
      </c>
      <c r="P13" s="191">
        <v>0</v>
      </c>
      <c r="Q13" s="191">
        <v>0.01</v>
      </c>
      <c r="R13" s="191">
        <v>0</v>
      </c>
      <c r="S13" s="191">
        <v>7.0000000000000007E-2</v>
      </c>
    </row>
    <row r="14" spans="1:47">
      <c r="A14" s="97" t="s">
        <v>926</v>
      </c>
      <c r="B14" s="191">
        <v>49.08</v>
      </c>
      <c r="C14" s="191">
        <v>27.66</v>
      </c>
      <c r="D14" s="191">
        <v>17.88</v>
      </c>
      <c r="E14" s="191">
        <v>3.71</v>
      </c>
      <c r="F14" s="191">
        <v>1.17</v>
      </c>
      <c r="G14" s="191">
        <v>0</v>
      </c>
      <c r="H14" s="191">
        <v>0.09</v>
      </c>
      <c r="I14" s="191">
        <v>0.11</v>
      </c>
      <c r="J14" s="191">
        <v>0.04</v>
      </c>
      <c r="K14" s="191">
        <v>0.06</v>
      </c>
      <c r="L14" s="191">
        <v>7.0000000000000007E-2</v>
      </c>
      <c r="M14" s="191">
        <v>0</v>
      </c>
      <c r="N14" s="191">
        <v>0.03</v>
      </c>
      <c r="O14" s="191">
        <v>0</v>
      </c>
      <c r="P14" s="191">
        <v>0</v>
      </c>
      <c r="Q14" s="191">
        <v>0.02</v>
      </c>
      <c r="R14" s="191">
        <v>0</v>
      </c>
      <c r="S14" s="191">
        <v>0.08</v>
      </c>
    </row>
    <row r="15" spans="1:47">
      <c r="A15" s="97" t="s">
        <v>935</v>
      </c>
      <c r="B15" s="191">
        <v>46.73</v>
      </c>
      <c r="C15" s="191">
        <v>31.97</v>
      </c>
      <c r="D15" s="191">
        <v>15.83</v>
      </c>
      <c r="E15" s="191">
        <v>3.62</v>
      </c>
      <c r="F15" s="191">
        <v>1.28</v>
      </c>
      <c r="G15" s="191">
        <v>0</v>
      </c>
      <c r="H15" s="191">
        <v>0.09</v>
      </c>
      <c r="I15" s="191">
        <v>0.12</v>
      </c>
      <c r="J15" s="191">
        <v>0.03</v>
      </c>
      <c r="K15" s="191">
        <v>0.06</v>
      </c>
      <c r="L15" s="191">
        <v>0.11</v>
      </c>
      <c r="M15" s="191">
        <v>0</v>
      </c>
      <c r="N15" s="191">
        <v>0.03</v>
      </c>
      <c r="O15" s="191">
        <v>0</v>
      </c>
      <c r="P15" s="191">
        <v>0</v>
      </c>
      <c r="Q15" s="191">
        <v>0.05</v>
      </c>
      <c r="R15" s="191">
        <v>0</v>
      </c>
      <c r="S15" s="191">
        <v>0.08</v>
      </c>
    </row>
    <row r="16" spans="1:47">
      <c r="A16" s="97" t="s">
        <v>909</v>
      </c>
      <c r="B16" s="191">
        <v>43.94</v>
      </c>
      <c r="C16" s="191">
        <v>35.409999999999997</v>
      </c>
      <c r="D16" s="191">
        <v>15.14</v>
      </c>
      <c r="E16" s="191">
        <v>3.59</v>
      </c>
      <c r="F16" s="191">
        <v>1.32</v>
      </c>
      <c r="G16" s="191">
        <v>0</v>
      </c>
      <c r="H16" s="191">
        <v>0.1</v>
      </c>
      <c r="I16" s="191">
        <v>0.13</v>
      </c>
      <c r="J16" s="191">
        <v>0.02</v>
      </c>
      <c r="K16" s="191">
        <v>0.05</v>
      </c>
      <c r="L16" s="191">
        <v>0.11</v>
      </c>
      <c r="M16" s="191">
        <v>0</v>
      </c>
      <c r="N16" s="191">
        <v>0.03</v>
      </c>
      <c r="O16" s="191">
        <v>0</v>
      </c>
      <c r="P16" s="191">
        <v>0</v>
      </c>
      <c r="Q16" s="191">
        <v>0.08</v>
      </c>
      <c r="R16" s="191">
        <v>0</v>
      </c>
      <c r="S16" s="191">
        <v>7.0000000000000007E-2</v>
      </c>
    </row>
    <row r="17" spans="1:44">
      <c r="A17" s="97" t="s">
        <v>918</v>
      </c>
      <c r="B17" s="191">
        <v>43.55</v>
      </c>
      <c r="C17" s="191">
        <v>37.58</v>
      </c>
      <c r="D17" s="191">
        <v>12.88</v>
      </c>
      <c r="E17" s="191">
        <v>3.9</v>
      </c>
      <c r="F17" s="191">
        <v>1.45</v>
      </c>
      <c r="G17" s="191">
        <v>0</v>
      </c>
      <c r="H17" s="191">
        <v>0.12</v>
      </c>
      <c r="I17" s="191">
        <v>0.13</v>
      </c>
      <c r="J17" s="191">
        <v>0.02</v>
      </c>
      <c r="K17" s="191">
        <v>0.04</v>
      </c>
      <c r="L17" s="191">
        <v>7.0000000000000007E-2</v>
      </c>
      <c r="M17" s="191">
        <v>0.01</v>
      </c>
      <c r="N17" s="191">
        <v>0.03</v>
      </c>
      <c r="O17" s="191">
        <v>0</v>
      </c>
      <c r="P17" s="191">
        <v>0.01</v>
      </c>
      <c r="Q17" s="191">
        <v>0.1</v>
      </c>
      <c r="R17" s="191">
        <v>0</v>
      </c>
      <c r="S17" s="191">
        <v>0.1</v>
      </c>
    </row>
    <row r="18" spans="1:44">
      <c r="A18" s="97" t="s">
        <v>927</v>
      </c>
      <c r="B18" s="191">
        <v>43.62</v>
      </c>
      <c r="C18" s="191">
        <v>37.9</v>
      </c>
      <c r="D18" s="191">
        <v>11.38</v>
      </c>
      <c r="E18" s="191">
        <v>5.23</v>
      </c>
      <c r="F18" s="191">
        <v>1.17</v>
      </c>
      <c r="G18" s="191">
        <v>0</v>
      </c>
      <c r="H18" s="191">
        <v>0.19</v>
      </c>
      <c r="I18" s="191">
        <v>0.15</v>
      </c>
      <c r="J18" s="191">
        <v>0.01</v>
      </c>
      <c r="K18" s="191">
        <v>0.04</v>
      </c>
      <c r="L18" s="191">
        <v>0.11</v>
      </c>
      <c r="M18" s="191">
        <v>0.01</v>
      </c>
      <c r="N18" s="191">
        <v>0.04</v>
      </c>
      <c r="O18" s="191">
        <v>0</v>
      </c>
      <c r="P18" s="191">
        <v>0.02</v>
      </c>
      <c r="Q18" s="191">
        <v>0.04</v>
      </c>
      <c r="R18" s="191">
        <v>0</v>
      </c>
      <c r="S18" s="191">
        <v>0.09</v>
      </c>
      <c r="U18" s="191">
        <v>1.69</v>
      </c>
      <c r="V18" s="191">
        <v>25.56</v>
      </c>
      <c r="W18" s="191">
        <v>41.18</v>
      </c>
      <c r="X18" s="191">
        <v>22.51</v>
      </c>
      <c r="Y18" s="191">
        <v>0</v>
      </c>
      <c r="Z18" s="191">
        <v>0.4</v>
      </c>
      <c r="AA18" s="191">
        <v>1.75</v>
      </c>
      <c r="AB18" s="191">
        <v>0.49</v>
      </c>
      <c r="AC18" s="191">
        <v>0</v>
      </c>
      <c r="AD18" s="191">
        <v>3.65</v>
      </c>
      <c r="AE18" s="191">
        <v>0.32</v>
      </c>
      <c r="AF18" s="191">
        <v>0</v>
      </c>
      <c r="AG18" s="191">
        <v>0.11</v>
      </c>
      <c r="AH18" s="191">
        <v>0.5</v>
      </c>
      <c r="AI18" s="191">
        <v>0.55000000000000004</v>
      </c>
      <c r="AJ18" s="191">
        <v>0.03</v>
      </c>
      <c r="AK18" s="191">
        <v>0.14000000000000001</v>
      </c>
      <c r="AL18" s="191">
        <v>0.5</v>
      </c>
      <c r="AM18" s="191">
        <v>0</v>
      </c>
      <c r="AN18" s="191">
        <v>0</v>
      </c>
      <c r="AO18" s="191">
        <v>0.01</v>
      </c>
      <c r="AP18" s="191">
        <v>0.13</v>
      </c>
      <c r="AQ18" s="191">
        <v>0</v>
      </c>
      <c r="AR18" s="191">
        <v>0.48</v>
      </c>
    </row>
    <row r="19" spans="1:44">
      <c r="A19" s="97" t="s">
        <v>936</v>
      </c>
      <c r="B19" s="191">
        <v>47.43</v>
      </c>
      <c r="C19" s="191">
        <v>34.770000000000003</v>
      </c>
      <c r="D19" s="191">
        <v>10.66</v>
      </c>
      <c r="E19" s="191">
        <v>5.53</v>
      </c>
      <c r="F19" s="191">
        <v>1.05</v>
      </c>
      <c r="G19" s="191">
        <v>0</v>
      </c>
      <c r="H19" s="191">
        <v>0.24</v>
      </c>
      <c r="I19" s="191">
        <v>0.14000000000000001</v>
      </c>
      <c r="J19" s="191">
        <v>0.01</v>
      </c>
      <c r="K19" s="191">
        <v>0.04</v>
      </c>
      <c r="L19" s="191">
        <v>0.03</v>
      </c>
      <c r="M19" s="191">
        <v>0</v>
      </c>
      <c r="N19" s="191">
        <v>0.02</v>
      </c>
      <c r="O19" s="191">
        <v>0</v>
      </c>
      <c r="P19" s="191">
        <v>0.02</v>
      </c>
      <c r="Q19" s="191">
        <v>0</v>
      </c>
      <c r="R19" s="191">
        <v>0</v>
      </c>
      <c r="S19" s="191">
        <v>0.06</v>
      </c>
      <c r="U19" s="191">
        <v>2.37</v>
      </c>
      <c r="V19" s="191">
        <v>25.93</v>
      </c>
      <c r="W19" s="191">
        <v>41.13</v>
      </c>
      <c r="X19" s="191">
        <v>20.59</v>
      </c>
      <c r="Y19" s="191">
        <v>0</v>
      </c>
      <c r="Z19" s="191">
        <v>0.59</v>
      </c>
      <c r="AA19" s="191">
        <v>2.38</v>
      </c>
      <c r="AB19" s="191">
        <v>0.64</v>
      </c>
      <c r="AC19" s="191">
        <v>0</v>
      </c>
      <c r="AD19" s="191">
        <v>3.37</v>
      </c>
      <c r="AE19" s="191">
        <v>0.28000000000000003</v>
      </c>
      <c r="AF19" s="191">
        <v>0</v>
      </c>
      <c r="AG19" s="191">
        <v>7.0000000000000007E-2</v>
      </c>
      <c r="AH19" s="191">
        <v>0.62</v>
      </c>
      <c r="AI19" s="191">
        <v>0.55000000000000004</v>
      </c>
      <c r="AJ19" s="191">
        <v>0.13</v>
      </c>
      <c r="AK19" s="191">
        <v>0.13</v>
      </c>
      <c r="AL19" s="191">
        <v>0.6</v>
      </c>
      <c r="AM19" s="191">
        <v>0.01</v>
      </c>
      <c r="AN19" s="191">
        <v>0.01</v>
      </c>
      <c r="AO19" s="191">
        <v>0.01</v>
      </c>
      <c r="AP19" s="191">
        <v>0.11</v>
      </c>
      <c r="AQ19" s="191">
        <v>0</v>
      </c>
      <c r="AR19" s="191">
        <v>0.48</v>
      </c>
    </row>
    <row r="20" spans="1:44">
      <c r="A20" s="97" t="s">
        <v>910</v>
      </c>
      <c r="B20" s="191">
        <v>47.4</v>
      </c>
      <c r="C20" s="191">
        <v>35.869999999999997</v>
      </c>
      <c r="D20" s="191">
        <v>10.43</v>
      </c>
      <c r="E20" s="191">
        <v>4.6399999999999997</v>
      </c>
      <c r="F20" s="191">
        <v>1.07</v>
      </c>
      <c r="G20" s="191">
        <v>0</v>
      </c>
      <c r="H20" s="191">
        <v>0.28999999999999998</v>
      </c>
      <c r="I20" s="191">
        <v>0.1</v>
      </c>
      <c r="J20" s="191">
        <v>0.01</v>
      </c>
      <c r="K20" s="191">
        <v>0.04</v>
      </c>
      <c r="L20" s="191">
        <v>0.03</v>
      </c>
      <c r="M20" s="191">
        <v>0.01</v>
      </c>
      <c r="N20" s="191">
        <v>0.02</v>
      </c>
      <c r="O20" s="191">
        <v>0</v>
      </c>
      <c r="P20" s="191">
        <v>0.02</v>
      </c>
      <c r="Q20" s="191">
        <v>0</v>
      </c>
      <c r="R20" s="191">
        <v>0</v>
      </c>
      <c r="S20" s="191">
        <v>7.0000000000000007E-2</v>
      </c>
      <c r="U20" s="191">
        <v>4.3</v>
      </c>
      <c r="V20" s="191">
        <v>26.75</v>
      </c>
      <c r="W20" s="191">
        <v>44.29</v>
      </c>
      <c r="X20" s="191">
        <v>16.68</v>
      </c>
      <c r="Y20" s="191">
        <v>0</v>
      </c>
      <c r="Z20" s="191">
        <v>0.65</v>
      </c>
      <c r="AA20" s="191">
        <v>2.66</v>
      </c>
      <c r="AB20" s="191">
        <v>0.67</v>
      </c>
      <c r="AC20" s="191">
        <v>0</v>
      </c>
      <c r="AD20" s="191">
        <v>2.3199999999999998</v>
      </c>
      <c r="AE20" s="191">
        <v>0.23</v>
      </c>
      <c r="AF20" s="191">
        <v>0</v>
      </c>
      <c r="AG20" s="191">
        <v>0.03</v>
      </c>
      <c r="AH20" s="191">
        <v>0.32</v>
      </c>
      <c r="AI20" s="191">
        <v>0.32</v>
      </c>
      <c r="AJ20" s="191">
        <v>0.17</v>
      </c>
      <c r="AK20" s="191">
        <v>0.05</v>
      </c>
      <c r="AL20" s="191">
        <v>0.16</v>
      </c>
      <c r="AM20" s="191">
        <v>0.02</v>
      </c>
      <c r="AN20" s="191">
        <v>0.05</v>
      </c>
      <c r="AO20" s="191">
        <v>0.01</v>
      </c>
      <c r="AP20" s="191">
        <v>0.05</v>
      </c>
      <c r="AQ20" s="191">
        <v>0</v>
      </c>
      <c r="AR20" s="191">
        <v>0.27</v>
      </c>
    </row>
    <row r="21" spans="1:44">
      <c r="A21" s="97" t="s">
        <v>919</v>
      </c>
      <c r="B21" s="191">
        <v>42.38</v>
      </c>
      <c r="C21" s="191">
        <v>40.67</v>
      </c>
      <c r="D21" s="191">
        <v>9.3000000000000007</v>
      </c>
      <c r="E21" s="191">
        <v>5.75</v>
      </c>
      <c r="F21" s="191">
        <v>1.1100000000000001</v>
      </c>
      <c r="G21" s="191">
        <v>0</v>
      </c>
      <c r="H21" s="191">
        <v>0.34</v>
      </c>
      <c r="I21" s="191">
        <v>0.24</v>
      </c>
      <c r="J21" s="191">
        <v>0.01</v>
      </c>
      <c r="K21" s="191">
        <v>0.04</v>
      </c>
      <c r="L21" s="191">
        <v>0.02</v>
      </c>
      <c r="M21" s="191">
        <v>0.02</v>
      </c>
      <c r="N21" s="191">
        <v>0.03</v>
      </c>
      <c r="O21" s="191">
        <v>0</v>
      </c>
      <c r="P21" s="191">
        <v>0.03</v>
      </c>
      <c r="Q21" s="191">
        <v>0</v>
      </c>
      <c r="R21" s="191">
        <v>0</v>
      </c>
      <c r="S21" s="191">
        <v>7.0000000000000007E-2</v>
      </c>
      <c r="U21" s="191">
        <v>6.4</v>
      </c>
      <c r="V21" s="191">
        <v>27.5</v>
      </c>
      <c r="W21" s="191">
        <v>43.44</v>
      </c>
      <c r="X21" s="191">
        <v>14.63</v>
      </c>
      <c r="Y21" s="191">
        <v>0</v>
      </c>
      <c r="Z21" s="191">
        <v>0.81</v>
      </c>
      <c r="AA21" s="191">
        <v>3.12</v>
      </c>
      <c r="AB21" s="191">
        <v>0.74</v>
      </c>
      <c r="AC21" s="191">
        <v>0</v>
      </c>
      <c r="AD21" s="191">
        <v>1.95</v>
      </c>
      <c r="AE21" s="191">
        <v>0.22</v>
      </c>
      <c r="AF21" s="191">
        <v>0</v>
      </c>
      <c r="AG21" s="191">
        <v>0.02</v>
      </c>
      <c r="AH21" s="191">
        <v>0.22</v>
      </c>
      <c r="AI21" s="191">
        <v>0.24</v>
      </c>
      <c r="AJ21" s="191">
        <v>0.15</v>
      </c>
      <c r="AK21" s="191">
        <v>0.02</v>
      </c>
      <c r="AL21" s="191">
        <v>0.08</v>
      </c>
      <c r="AM21" s="191">
        <v>0.03</v>
      </c>
      <c r="AN21" s="191">
        <v>0.06</v>
      </c>
      <c r="AO21" s="191">
        <v>0.01</v>
      </c>
      <c r="AP21" s="191">
        <v>0.06</v>
      </c>
      <c r="AQ21" s="191">
        <v>0</v>
      </c>
      <c r="AR21" s="191">
        <v>0.3</v>
      </c>
    </row>
    <row r="22" spans="1:44">
      <c r="A22" s="97" t="s">
        <v>928</v>
      </c>
      <c r="B22" s="191">
        <v>42.22</v>
      </c>
      <c r="C22" s="191">
        <v>39.630000000000003</v>
      </c>
      <c r="D22" s="191">
        <v>7.99</v>
      </c>
      <c r="E22" s="191">
        <v>8.27</v>
      </c>
      <c r="F22" s="191">
        <v>0.98</v>
      </c>
      <c r="G22" s="191">
        <v>0</v>
      </c>
      <c r="H22" s="191">
        <v>0.31</v>
      </c>
      <c r="I22" s="191">
        <v>0.4</v>
      </c>
      <c r="J22" s="191">
        <v>0</v>
      </c>
      <c r="K22" s="191">
        <v>0.03</v>
      </c>
      <c r="L22" s="191">
        <v>0.02</v>
      </c>
      <c r="M22" s="191">
        <v>0.04</v>
      </c>
      <c r="N22" s="191">
        <v>0.03</v>
      </c>
      <c r="O22" s="191">
        <v>0</v>
      </c>
      <c r="P22" s="191">
        <v>0.03</v>
      </c>
      <c r="Q22" s="191">
        <v>0</v>
      </c>
      <c r="R22" s="191">
        <v>0.02</v>
      </c>
      <c r="S22" s="191">
        <v>0.05</v>
      </c>
      <c r="U22" s="191">
        <v>7.94</v>
      </c>
      <c r="V22" s="191">
        <v>26.22</v>
      </c>
      <c r="W22" s="191">
        <v>43.15</v>
      </c>
      <c r="X22" s="191">
        <v>13.68</v>
      </c>
      <c r="Y22" s="191">
        <v>0</v>
      </c>
      <c r="Z22" s="191">
        <v>1.05</v>
      </c>
      <c r="AA22" s="191">
        <v>3.77</v>
      </c>
      <c r="AB22" s="191">
        <v>0.85</v>
      </c>
      <c r="AC22" s="191">
        <v>0</v>
      </c>
      <c r="AD22" s="191">
        <v>1.73</v>
      </c>
      <c r="AE22" s="191">
        <v>0.27</v>
      </c>
      <c r="AF22" s="191">
        <v>0.11</v>
      </c>
      <c r="AG22" s="191">
        <v>0.01</v>
      </c>
      <c r="AH22" s="191">
        <v>0.24</v>
      </c>
      <c r="AI22" s="191">
        <v>0.23</v>
      </c>
      <c r="AJ22" s="191">
        <v>0.18</v>
      </c>
      <c r="AK22" s="191">
        <v>0.05</v>
      </c>
      <c r="AL22" s="191">
        <v>7.0000000000000007E-2</v>
      </c>
      <c r="AM22" s="191">
        <v>0.05</v>
      </c>
      <c r="AN22" s="191">
        <v>0.06</v>
      </c>
      <c r="AO22" s="191">
        <v>0.01</v>
      </c>
      <c r="AP22" s="191">
        <v>0.03</v>
      </c>
      <c r="AQ22" s="191">
        <v>0</v>
      </c>
      <c r="AR22" s="191">
        <v>0.31</v>
      </c>
    </row>
    <row r="23" spans="1:44">
      <c r="A23" s="97" t="s">
        <v>937</v>
      </c>
      <c r="B23" s="191">
        <v>40.659999999999997</v>
      </c>
      <c r="C23" s="191">
        <v>42.77</v>
      </c>
      <c r="D23" s="191">
        <v>8.16</v>
      </c>
      <c r="E23" s="191">
        <v>6.61</v>
      </c>
      <c r="F23" s="191">
        <v>1</v>
      </c>
      <c r="G23" s="191">
        <v>0</v>
      </c>
      <c r="H23" s="191">
        <v>0.32</v>
      </c>
      <c r="I23" s="191">
        <v>0.21</v>
      </c>
      <c r="J23" s="191">
        <v>0</v>
      </c>
      <c r="K23" s="191">
        <v>0.04</v>
      </c>
      <c r="L23" s="191">
        <v>0.01</v>
      </c>
      <c r="M23" s="191">
        <v>0.09</v>
      </c>
      <c r="N23" s="191">
        <v>0.03</v>
      </c>
      <c r="O23" s="191">
        <v>0</v>
      </c>
      <c r="P23" s="191">
        <v>0.03</v>
      </c>
      <c r="Q23" s="191">
        <v>0</v>
      </c>
      <c r="R23" s="191">
        <v>0.02</v>
      </c>
      <c r="S23" s="191">
        <v>0.05</v>
      </c>
      <c r="U23" s="191">
        <v>9.73</v>
      </c>
      <c r="V23" s="191">
        <v>24.99</v>
      </c>
      <c r="W23" s="191">
        <v>41.08</v>
      </c>
      <c r="X23" s="191">
        <v>15.07</v>
      </c>
      <c r="Y23" s="191">
        <v>0</v>
      </c>
      <c r="Z23" s="191">
        <v>1.1200000000000001</v>
      </c>
      <c r="AA23" s="191">
        <v>4.07</v>
      </c>
      <c r="AB23" s="191">
        <v>0.93</v>
      </c>
      <c r="AC23" s="191">
        <v>0</v>
      </c>
      <c r="AD23" s="191">
        <v>1.43</v>
      </c>
      <c r="AE23" s="191">
        <v>0.28999999999999998</v>
      </c>
      <c r="AF23" s="191">
        <v>0.12</v>
      </c>
      <c r="AG23" s="191">
        <v>0.01</v>
      </c>
      <c r="AH23" s="191">
        <v>0.23</v>
      </c>
      <c r="AI23" s="191">
        <v>0.19</v>
      </c>
      <c r="AJ23" s="191">
        <v>0.2</v>
      </c>
      <c r="AK23" s="191">
        <v>0.08</v>
      </c>
      <c r="AL23" s="191">
        <v>7.0000000000000007E-2</v>
      </c>
      <c r="AM23" s="191">
        <v>0.04</v>
      </c>
      <c r="AN23" s="191">
        <v>0.05</v>
      </c>
      <c r="AO23" s="191">
        <v>0.01</v>
      </c>
      <c r="AP23" s="191">
        <v>0.05</v>
      </c>
      <c r="AQ23" s="191">
        <v>0</v>
      </c>
      <c r="AR23" s="191">
        <v>0.25</v>
      </c>
    </row>
    <row r="24" spans="1:44">
      <c r="A24" s="97" t="s">
        <v>911</v>
      </c>
      <c r="B24" s="191">
        <v>41.39</v>
      </c>
      <c r="C24" s="191">
        <v>42.37</v>
      </c>
      <c r="D24" s="191">
        <v>7.54</v>
      </c>
      <c r="E24" s="191">
        <v>6.92</v>
      </c>
      <c r="F24" s="191">
        <v>1.03</v>
      </c>
      <c r="G24" s="191">
        <v>0</v>
      </c>
      <c r="H24" s="191">
        <v>0.35</v>
      </c>
      <c r="I24" s="191">
        <v>0.14000000000000001</v>
      </c>
      <c r="J24" s="191">
        <v>0.01</v>
      </c>
      <c r="K24" s="191">
        <v>0.04</v>
      </c>
      <c r="L24" s="191">
        <v>0.01</v>
      </c>
      <c r="M24" s="191">
        <v>0.09</v>
      </c>
      <c r="N24" s="191">
        <v>0.03</v>
      </c>
      <c r="O24" s="191">
        <v>0</v>
      </c>
      <c r="P24" s="191">
        <v>0.03</v>
      </c>
      <c r="Q24" s="191">
        <v>0</v>
      </c>
      <c r="R24" s="191">
        <v>0.03</v>
      </c>
      <c r="S24" s="191">
        <v>0.03</v>
      </c>
      <c r="U24" s="191">
        <v>17.72</v>
      </c>
      <c r="V24" s="191">
        <v>25.16</v>
      </c>
      <c r="W24" s="191">
        <v>37.630000000000003</v>
      </c>
      <c r="X24" s="191">
        <v>10.59</v>
      </c>
      <c r="Y24" s="191">
        <v>0</v>
      </c>
      <c r="Z24" s="191">
        <v>0.87</v>
      </c>
      <c r="AA24" s="191">
        <v>4.59</v>
      </c>
      <c r="AB24" s="191">
        <v>0.87</v>
      </c>
      <c r="AC24" s="191">
        <v>0</v>
      </c>
      <c r="AD24" s="191">
        <v>1.21</v>
      </c>
      <c r="AE24" s="191">
        <v>0.32</v>
      </c>
      <c r="AF24" s="191">
        <v>0.1</v>
      </c>
      <c r="AG24" s="191">
        <v>0.04</v>
      </c>
      <c r="AH24" s="191">
        <v>0.18</v>
      </c>
      <c r="AI24" s="191">
        <v>0.12</v>
      </c>
      <c r="AJ24" s="191">
        <v>0.14000000000000001</v>
      </c>
      <c r="AK24" s="191">
        <v>0.05</v>
      </c>
      <c r="AL24" s="191">
        <v>0.05</v>
      </c>
      <c r="AM24" s="191">
        <v>0.02</v>
      </c>
      <c r="AN24" s="191">
        <v>0.06</v>
      </c>
      <c r="AO24" s="191">
        <v>0.01</v>
      </c>
      <c r="AP24" s="191">
        <v>0.05</v>
      </c>
      <c r="AQ24" s="191">
        <v>0.04</v>
      </c>
      <c r="AR24" s="191">
        <v>0.18</v>
      </c>
    </row>
    <row r="25" spans="1:44">
      <c r="A25" s="97" t="s">
        <v>920</v>
      </c>
      <c r="B25" s="191">
        <v>39.6</v>
      </c>
      <c r="C25" s="191">
        <v>44.82</v>
      </c>
      <c r="D25" s="191">
        <v>6.77</v>
      </c>
      <c r="E25" s="191">
        <v>6.92</v>
      </c>
      <c r="F25" s="191">
        <v>1.05</v>
      </c>
      <c r="G25" s="191">
        <v>0</v>
      </c>
      <c r="H25" s="191">
        <v>0.39</v>
      </c>
      <c r="I25" s="191">
        <v>0.14000000000000001</v>
      </c>
      <c r="J25" s="191">
        <v>0.01</v>
      </c>
      <c r="K25" s="191">
        <v>0.04</v>
      </c>
      <c r="L25" s="191">
        <v>0.01</v>
      </c>
      <c r="M25" s="191">
        <v>7.0000000000000007E-2</v>
      </c>
      <c r="N25" s="191">
        <v>0.03</v>
      </c>
      <c r="O25" s="191">
        <v>0</v>
      </c>
      <c r="P25" s="191">
        <v>0.02</v>
      </c>
      <c r="Q25" s="191">
        <v>0</v>
      </c>
      <c r="R25" s="191">
        <v>0.03</v>
      </c>
      <c r="S25" s="191">
        <v>0.1</v>
      </c>
      <c r="U25" s="191">
        <v>24.81</v>
      </c>
      <c r="V25" s="191">
        <v>23.13</v>
      </c>
      <c r="W25" s="191">
        <v>34.81</v>
      </c>
      <c r="X25" s="191">
        <v>8.56</v>
      </c>
      <c r="Y25" s="191">
        <v>0</v>
      </c>
      <c r="Z25" s="191">
        <v>0.56000000000000005</v>
      </c>
      <c r="AA25" s="191">
        <v>5.12</v>
      </c>
      <c r="AB25" s="191">
        <v>1</v>
      </c>
      <c r="AC25" s="191">
        <v>0</v>
      </c>
      <c r="AD25" s="191">
        <v>0.88</v>
      </c>
      <c r="AE25" s="191">
        <v>0.37</v>
      </c>
      <c r="AF25" s="191">
        <v>0.06</v>
      </c>
      <c r="AG25" s="191">
        <v>0.02</v>
      </c>
      <c r="AH25" s="191">
        <v>0.11</v>
      </c>
      <c r="AI25" s="191">
        <v>0.11</v>
      </c>
      <c r="AJ25" s="191">
        <v>0.09</v>
      </c>
      <c r="AK25" s="191">
        <v>0.03</v>
      </c>
      <c r="AL25" s="191">
        <v>0.06</v>
      </c>
      <c r="AM25" s="191">
        <v>0.01</v>
      </c>
      <c r="AN25" s="191">
        <v>0.04</v>
      </c>
      <c r="AO25" s="191">
        <v>0.01</v>
      </c>
      <c r="AP25" s="191">
        <v>0.03</v>
      </c>
      <c r="AQ25" s="191">
        <v>0.05</v>
      </c>
      <c r="AR25" s="191">
        <v>0.11</v>
      </c>
    </row>
    <row r="26" spans="1:44">
      <c r="A26" s="97" t="s">
        <v>929</v>
      </c>
      <c r="B26" s="191">
        <v>39.869999999999997</v>
      </c>
      <c r="C26" s="191">
        <v>44.67</v>
      </c>
      <c r="D26" s="191">
        <v>6.79</v>
      </c>
      <c r="E26" s="191">
        <v>6.86</v>
      </c>
      <c r="F26" s="191">
        <v>1</v>
      </c>
      <c r="G26" s="191">
        <v>0</v>
      </c>
      <c r="H26" s="191">
        <v>0.44</v>
      </c>
      <c r="I26" s="191">
        <v>0.14000000000000001</v>
      </c>
      <c r="J26" s="191">
        <v>0.01</v>
      </c>
      <c r="K26" s="191">
        <v>0.04</v>
      </c>
      <c r="L26" s="191">
        <v>0.01</v>
      </c>
      <c r="M26" s="191">
        <v>0.05</v>
      </c>
      <c r="N26" s="191">
        <v>0.03</v>
      </c>
      <c r="O26" s="191">
        <v>0</v>
      </c>
      <c r="P26" s="191">
        <v>0.02</v>
      </c>
      <c r="Q26" s="191">
        <v>0</v>
      </c>
      <c r="R26" s="191">
        <v>0.03</v>
      </c>
      <c r="S26" s="191">
        <v>0.03</v>
      </c>
      <c r="U26" s="191">
        <v>29.88</v>
      </c>
      <c r="V26" s="191">
        <v>22.01</v>
      </c>
      <c r="W26" s="191">
        <v>31.97</v>
      </c>
      <c r="X26" s="191">
        <v>7.6</v>
      </c>
      <c r="Y26" s="191">
        <v>0</v>
      </c>
      <c r="Z26" s="191">
        <v>0.43</v>
      </c>
      <c r="AA26" s="191">
        <v>5.36</v>
      </c>
      <c r="AB26" s="191">
        <v>1.04</v>
      </c>
      <c r="AC26" s="191">
        <v>0</v>
      </c>
      <c r="AD26" s="191">
        <v>0.68</v>
      </c>
      <c r="AE26" s="191">
        <v>0.39</v>
      </c>
      <c r="AF26" s="191">
        <v>0.06</v>
      </c>
      <c r="AG26" s="191">
        <v>0.04</v>
      </c>
      <c r="AH26" s="191">
        <v>7.0000000000000007E-2</v>
      </c>
      <c r="AI26" s="191">
        <v>0.09</v>
      </c>
      <c r="AJ26" s="191">
        <v>0.08</v>
      </c>
      <c r="AK26" s="191">
        <v>0.03</v>
      </c>
      <c r="AL26" s="191">
        <v>0.04</v>
      </c>
      <c r="AM26" s="191">
        <v>0.01</v>
      </c>
      <c r="AN26" s="191">
        <v>0.05</v>
      </c>
      <c r="AO26" s="191">
        <v>0.01</v>
      </c>
      <c r="AP26" s="191">
        <v>0.03</v>
      </c>
      <c r="AQ26" s="191">
        <v>0.03</v>
      </c>
      <c r="AR26" s="191">
        <v>0.08</v>
      </c>
    </row>
    <row r="27" spans="1:44">
      <c r="A27" s="97" t="s">
        <v>938</v>
      </c>
      <c r="B27" s="191">
        <v>37.67</v>
      </c>
      <c r="C27" s="191">
        <v>47.46</v>
      </c>
      <c r="D27" s="191">
        <v>6.46</v>
      </c>
      <c r="E27" s="191">
        <v>6.54</v>
      </c>
      <c r="F27" s="191">
        <v>1.05</v>
      </c>
      <c r="G27" s="191">
        <v>0</v>
      </c>
      <c r="H27" s="191">
        <v>0.49</v>
      </c>
      <c r="I27" s="191">
        <v>0.15</v>
      </c>
      <c r="J27" s="191">
        <v>0.01</v>
      </c>
      <c r="K27" s="191">
        <v>0.04</v>
      </c>
      <c r="L27" s="191">
        <v>0.01</v>
      </c>
      <c r="M27" s="191">
        <v>0.02</v>
      </c>
      <c r="N27" s="191">
        <v>0.03</v>
      </c>
      <c r="O27" s="191">
        <v>0</v>
      </c>
      <c r="P27" s="191">
        <v>0.02</v>
      </c>
      <c r="Q27" s="191">
        <v>0</v>
      </c>
      <c r="R27" s="191">
        <v>0.03</v>
      </c>
      <c r="S27" s="191">
        <v>0.03</v>
      </c>
      <c r="U27" s="191">
        <v>36.200000000000003</v>
      </c>
      <c r="V27" s="191">
        <v>21.11</v>
      </c>
      <c r="W27" s="191">
        <v>29.41</v>
      </c>
      <c r="X27" s="191">
        <v>5.6</v>
      </c>
      <c r="Y27" s="191">
        <v>0</v>
      </c>
      <c r="Z27" s="191">
        <v>0.39</v>
      </c>
      <c r="AA27" s="191">
        <v>4.8600000000000003</v>
      </c>
      <c r="AB27" s="191">
        <v>0.98</v>
      </c>
      <c r="AC27" s="191">
        <v>0</v>
      </c>
      <c r="AD27" s="191">
        <v>0.48</v>
      </c>
      <c r="AE27" s="191">
        <v>0.34</v>
      </c>
      <c r="AF27" s="191">
        <v>7.0000000000000007E-2</v>
      </c>
      <c r="AG27" s="191">
        <v>0.06</v>
      </c>
      <c r="AH27" s="191">
        <v>0.06</v>
      </c>
      <c r="AI27" s="191">
        <v>0.06</v>
      </c>
      <c r="AJ27" s="191">
        <v>0.06</v>
      </c>
      <c r="AK27" s="191">
        <v>0.06</v>
      </c>
      <c r="AL27" s="191">
        <v>0.02</v>
      </c>
      <c r="AM27" s="191">
        <v>0.02</v>
      </c>
      <c r="AN27" s="191">
        <v>0.04</v>
      </c>
      <c r="AO27" s="191">
        <v>0.01</v>
      </c>
      <c r="AP27" s="191">
        <v>0.04</v>
      </c>
      <c r="AQ27" s="191">
        <v>0.04</v>
      </c>
      <c r="AR27" s="191">
        <v>0.1</v>
      </c>
    </row>
    <row r="28" spans="1:44">
      <c r="A28" s="97" t="s">
        <v>636</v>
      </c>
      <c r="B28" s="191">
        <v>37.299999999999997</v>
      </c>
      <c r="C28" s="191">
        <v>46.15</v>
      </c>
      <c r="D28" s="191">
        <v>7.98</v>
      </c>
      <c r="E28" s="191">
        <v>6.59</v>
      </c>
      <c r="F28" s="191">
        <v>1.21</v>
      </c>
      <c r="G28" s="191">
        <v>0</v>
      </c>
      <c r="H28" s="191">
        <v>0.41</v>
      </c>
      <c r="I28" s="191">
        <v>0.14000000000000001</v>
      </c>
      <c r="J28" s="191">
        <v>0.01</v>
      </c>
      <c r="K28" s="191">
        <v>0.04</v>
      </c>
      <c r="L28" s="191">
        <v>0.01</v>
      </c>
      <c r="M28" s="191">
        <v>0.05</v>
      </c>
      <c r="N28" s="191">
        <v>0.01</v>
      </c>
      <c r="O28" s="191">
        <v>0</v>
      </c>
      <c r="P28" s="191">
        <v>0.02</v>
      </c>
      <c r="Q28" s="191">
        <v>0</v>
      </c>
      <c r="R28" s="191">
        <v>0.03</v>
      </c>
      <c r="S28" s="191">
        <v>0.03</v>
      </c>
      <c r="U28" s="191">
        <v>39.07</v>
      </c>
      <c r="V28" s="191">
        <v>21.54</v>
      </c>
      <c r="W28" s="191">
        <v>25.3</v>
      </c>
      <c r="X28" s="191">
        <v>5.35</v>
      </c>
      <c r="Y28" s="191">
        <v>0</v>
      </c>
      <c r="Z28" s="191">
        <v>0.51</v>
      </c>
      <c r="AA28" s="191">
        <v>5.63</v>
      </c>
      <c r="AB28" s="191">
        <v>1.02</v>
      </c>
      <c r="AC28" s="191">
        <v>0</v>
      </c>
      <c r="AD28" s="191">
        <v>0.48</v>
      </c>
      <c r="AE28" s="191">
        <v>0.43</v>
      </c>
      <c r="AF28" s="191">
        <v>0.09</v>
      </c>
      <c r="AG28" s="191">
        <v>0.04</v>
      </c>
      <c r="AH28" s="191">
        <v>0.05</v>
      </c>
      <c r="AI28" s="191">
        <v>0.03</v>
      </c>
      <c r="AJ28" s="191">
        <v>0.1</v>
      </c>
      <c r="AK28" s="191">
        <v>0.05</v>
      </c>
      <c r="AL28" s="191">
        <v>0.01</v>
      </c>
      <c r="AM28" s="191">
        <v>0.05</v>
      </c>
      <c r="AN28" s="191">
        <v>0.05</v>
      </c>
      <c r="AO28" s="191">
        <v>0.01</v>
      </c>
      <c r="AP28" s="191">
        <v>0.06</v>
      </c>
      <c r="AQ28" s="191">
        <v>0.03</v>
      </c>
      <c r="AR28" s="191">
        <v>0.11</v>
      </c>
    </row>
    <row r="29" spans="1:44">
      <c r="A29" s="97" t="s">
        <v>638</v>
      </c>
      <c r="B29" s="191">
        <v>36.43</v>
      </c>
      <c r="C29" s="191">
        <v>46.68</v>
      </c>
      <c r="D29" s="191">
        <v>8.08</v>
      </c>
      <c r="E29" s="191">
        <v>6.84</v>
      </c>
      <c r="F29" s="191">
        <v>1.25</v>
      </c>
      <c r="G29" s="191">
        <v>0</v>
      </c>
      <c r="H29" s="191">
        <v>0.39</v>
      </c>
      <c r="I29" s="191">
        <v>0.15</v>
      </c>
      <c r="J29" s="191">
        <v>0.01</v>
      </c>
      <c r="K29" s="191">
        <v>0.04</v>
      </c>
      <c r="L29" s="191">
        <v>0.01</v>
      </c>
      <c r="M29" s="191">
        <v>0.03</v>
      </c>
      <c r="N29" s="191">
        <v>0.01</v>
      </c>
      <c r="O29" s="191">
        <v>0</v>
      </c>
      <c r="P29" s="191">
        <v>0.02</v>
      </c>
      <c r="Q29" s="191">
        <v>0</v>
      </c>
      <c r="R29" s="191">
        <v>0.03</v>
      </c>
      <c r="S29" s="191">
        <v>0.03</v>
      </c>
      <c r="U29" s="191">
        <v>42.57</v>
      </c>
      <c r="V29" s="191">
        <v>21.39</v>
      </c>
      <c r="W29" s="191">
        <v>21.9</v>
      </c>
      <c r="X29" s="191">
        <v>5.63</v>
      </c>
      <c r="Y29" s="191">
        <v>0</v>
      </c>
      <c r="Z29" s="191">
        <v>0.53</v>
      </c>
      <c r="AA29" s="191">
        <v>5.82</v>
      </c>
      <c r="AB29" s="191">
        <v>0.91</v>
      </c>
      <c r="AC29" s="191">
        <v>0</v>
      </c>
      <c r="AD29" s="191">
        <v>0.32</v>
      </c>
      <c r="AE29" s="191">
        <v>0.42</v>
      </c>
      <c r="AF29" s="191">
        <v>0.09</v>
      </c>
      <c r="AG29" s="191">
        <v>0.03</v>
      </c>
      <c r="AH29" s="191">
        <v>0.03</v>
      </c>
      <c r="AI29" s="191">
        <v>0.03</v>
      </c>
      <c r="AJ29" s="191">
        <v>0.06</v>
      </c>
      <c r="AK29" s="191">
        <v>0.03</v>
      </c>
      <c r="AL29" s="191">
        <v>0.01</v>
      </c>
      <c r="AM29" s="191">
        <v>0.06</v>
      </c>
      <c r="AN29" s="191">
        <v>0.05</v>
      </c>
      <c r="AO29" s="191">
        <v>0.01</v>
      </c>
      <c r="AP29" s="191">
        <v>0.01</v>
      </c>
      <c r="AQ29" s="191">
        <v>0.03</v>
      </c>
      <c r="AR29" s="191">
        <v>0.09</v>
      </c>
    </row>
    <row r="30" spans="1:44">
      <c r="A30" s="97" t="s">
        <v>640</v>
      </c>
      <c r="B30" s="191">
        <v>36.19</v>
      </c>
      <c r="C30" s="191">
        <v>47.03</v>
      </c>
      <c r="D30" s="191">
        <v>6.99</v>
      </c>
      <c r="E30" s="191">
        <v>7.5</v>
      </c>
      <c r="F30" s="191">
        <v>1.1299999999999999</v>
      </c>
      <c r="G30" s="191">
        <v>0.47</v>
      </c>
      <c r="H30" s="191">
        <v>0.37</v>
      </c>
      <c r="I30" s="191">
        <v>0.15</v>
      </c>
      <c r="J30" s="191">
        <v>0.01</v>
      </c>
      <c r="K30" s="191">
        <v>0.03</v>
      </c>
      <c r="L30" s="191">
        <v>0</v>
      </c>
      <c r="M30" s="191">
        <v>0.02</v>
      </c>
      <c r="N30" s="191">
        <v>0.01</v>
      </c>
      <c r="O30" s="191">
        <v>0</v>
      </c>
      <c r="P30" s="191">
        <v>0.02</v>
      </c>
      <c r="Q30" s="191">
        <v>0</v>
      </c>
      <c r="R30" s="191">
        <v>0.03</v>
      </c>
      <c r="S30" s="191">
        <v>0.03</v>
      </c>
      <c r="U30" s="191">
        <v>46.03</v>
      </c>
      <c r="V30" s="191">
        <v>20.87</v>
      </c>
      <c r="W30" s="191">
        <v>18.41</v>
      </c>
      <c r="X30" s="191">
        <v>5.94</v>
      </c>
      <c r="Y30" s="191">
        <v>0</v>
      </c>
      <c r="Z30" s="191">
        <v>0.52</v>
      </c>
      <c r="AA30" s="191">
        <v>6.29</v>
      </c>
      <c r="AB30" s="191">
        <v>0.83</v>
      </c>
      <c r="AC30" s="191">
        <v>0.04</v>
      </c>
      <c r="AD30" s="191">
        <v>0.22</v>
      </c>
      <c r="AE30" s="191">
        <v>0.39</v>
      </c>
      <c r="AF30" s="191">
        <v>0.11</v>
      </c>
      <c r="AG30" s="191">
        <v>0.02</v>
      </c>
      <c r="AH30" s="191">
        <v>0.04</v>
      </c>
      <c r="AI30" s="191">
        <v>0.03</v>
      </c>
      <c r="AJ30" s="191">
        <v>0.06</v>
      </c>
      <c r="AK30" s="191">
        <v>0.03</v>
      </c>
      <c r="AL30" s="191">
        <v>0</v>
      </c>
      <c r="AM30" s="191">
        <v>0.04</v>
      </c>
      <c r="AN30" s="191">
        <v>0.04</v>
      </c>
      <c r="AO30" s="191">
        <v>0.01</v>
      </c>
      <c r="AP30" s="191">
        <v>0</v>
      </c>
      <c r="AQ30" s="191">
        <v>0.03</v>
      </c>
      <c r="AR30" s="191">
        <v>0.06</v>
      </c>
    </row>
    <row r="31" spans="1:44">
      <c r="A31" s="97" t="s">
        <v>642</v>
      </c>
      <c r="B31" s="191">
        <v>34.31</v>
      </c>
      <c r="C31" s="191">
        <v>49.2</v>
      </c>
      <c r="D31" s="191">
        <v>5.6</v>
      </c>
      <c r="E31" s="191">
        <v>8.26</v>
      </c>
      <c r="F31" s="191">
        <v>1.1100000000000001</v>
      </c>
      <c r="G31" s="191">
        <v>0.87</v>
      </c>
      <c r="H31" s="191">
        <v>0.35</v>
      </c>
      <c r="I31" s="191">
        <v>0.14000000000000001</v>
      </c>
      <c r="J31" s="191">
        <v>0.01</v>
      </c>
      <c r="K31" s="191">
        <v>0.03</v>
      </c>
      <c r="L31" s="191">
        <v>0</v>
      </c>
      <c r="M31" s="191">
        <v>0.03</v>
      </c>
      <c r="N31" s="191">
        <v>0</v>
      </c>
      <c r="O31" s="191">
        <v>0.01</v>
      </c>
      <c r="P31" s="191">
        <v>0.02</v>
      </c>
      <c r="Q31" s="191">
        <v>0</v>
      </c>
      <c r="R31" s="191">
        <v>0.03</v>
      </c>
      <c r="S31" s="191">
        <v>0.04</v>
      </c>
      <c r="U31" s="191">
        <v>50.55</v>
      </c>
      <c r="V31" s="191">
        <v>20.28</v>
      </c>
      <c r="W31" s="191">
        <v>15.56</v>
      </c>
      <c r="X31" s="191">
        <v>5.23</v>
      </c>
      <c r="Y31" s="191">
        <v>0</v>
      </c>
      <c r="Z31" s="191">
        <v>0.56999999999999995</v>
      </c>
      <c r="AA31" s="191">
        <v>6.55</v>
      </c>
      <c r="AB31" s="191">
        <v>0.24</v>
      </c>
      <c r="AC31" s="191">
        <v>0.1</v>
      </c>
      <c r="AD31" s="191">
        <v>0.17</v>
      </c>
      <c r="AE31" s="191">
        <v>0.36</v>
      </c>
      <c r="AF31" s="191">
        <v>0.09</v>
      </c>
      <c r="AG31" s="191">
        <v>0.02</v>
      </c>
      <c r="AH31" s="191">
        <v>0.02</v>
      </c>
      <c r="AI31" s="191">
        <v>0.03</v>
      </c>
      <c r="AJ31" s="191">
        <v>0.03</v>
      </c>
      <c r="AK31" s="191">
        <v>0.03</v>
      </c>
      <c r="AL31" s="191">
        <v>0</v>
      </c>
      <c r="AM31" s="191">
        <v>0.04</v>
      </c>
      <c r="AN31" s="191">
        <v>0.01</v>
      </c>
      <c r="AO31" s="191">
        <v>0.01</v>
      </c>
      <c r="AP31" s="191">
        <v>0</v>
      </c>
      <c r="AQ31" s="191">
        <v>0.02</v>
      </c>
      <c r="AR31" s="191">
        <v>0.08</v>
      </c>
    </row>
    <row r="32" spans="1:44">
      <c r="A32" s="97" t="s">
        <v>644</v>
      </c>
      <c r="B32" s="191">
        <v>34.049999999999997</v>
      </c>
      <c r="C32" s="191">
        <v>49.67</v>
      </c>
      <c r="D32" s="191">
        <v>5.52</v>
      </c>
      <c r="E32" s="191">
        <v>7.67</v>
      </c>
      <c r="F32" s="191">
        <v>1.18</v>
      </c>
      <c r="G32" s="191">
        <v>1.25</v>
      </c>
      <c r="H32" s="191">
        <v>0.36</v>
      </c>
      <c r="I32" s="191">
        <v>0.14000000000000001</v>
      </c>
      <c r="J32" s="191">
        <v>0.01</v>
      </c>
      <c r="K32" s="191">
        <v>0.03</v>
      </c>
      <c r="L32" s="191">
        <v>0</v>
      </c>
      <c r="M32" s="191">
        <v>0.02</v>
      </c>
      <c r="N32" s="191">
        <v>0</v>
      </c>
      <c r="O32" s="191">
        <v>0.01</v>
      </c>
      <c r="P32" s="191">
        <v>0.02</v>
      </c>
      <c r="Q32" s="191">
        <v>0</v>
      </c>
      <c r="R32" s="191">
        <v>0.03</v>
      </c>
      <c r="S32" s="191">
        <v>0.04</v>
      </c>
      <c r="U32" s="191">
        <v>52.24</v>
      </c>
      <c r="V32" s="191">
        <v>20.36</v>
      </c>
      <c r="W32" s="191">
        <v>13.29</v>
      </c>
      <c r="X32" s="191">
        <v>4.07</v>
      </c>
      <c r="Y32" s="191">
        <v>2.23</v>
      </c>
      <c r="Z32" s="191">
        <v>0.56000000000000005</v>
      </c>
      <c r="AA32" s="191">
        <v>5.95</v>
      </c>
      <c r="AB32" s="191">
        <v>0.19</v>
      </c>
      <c r="AC32" s="191">
        <v>0.3</v>
      </c>
      <c r="AD32" s="191">
        <v>0.11</v>
      </c>
      <c r="AE32" s="191">
        <v>0.31</v>
      </c>
      <c r="AF32" s="191">
        <v>0.1</v>
      </c>
      <c r="AG32" s="191">
        <v>0.03</v>
      </c>
      <c r="AH32" s="191">
        <v>0.02</v>
      </c>
      <c r="AI32" s="191">
        <v>0.02</v>
      </c>
      <c r="AJ32" s="191">
        <v>0.03</v>
      </c>
      <c r="AK32" s="191">
        <v>0.04</v>
      </c>
      <c r="AL32" s="191">
        <v>0</v>
      </c>
      <c r="AM32" s="191">
        <v>0.04</v>
      </c>
      <c r="AN32" s="191">
        <v>0.01</v>
      </c>
      <c r="AO32" s="191">
        <v>0.01</v>
      </c>
      <c r="AP32" s="191">
        <v>0</v>
      </c>
      <c r="AQ32" s="191">
        <v>0.02</v>
      </c>
      <c r="AR32" s="191">
        <v>0.08</v>
      </c>
    </row>
    <row r="33" spans="1:44">
      <c r="A33" s="97" t="s">
        <v>645</v>
      </c>
      <c r="B33" s="191">
        <v>34.56</v>
      </c>
      <c r="C33" s="191">
        <v>49.45</v>
      </c>
      <c r="D33" s="191">
        <v>4.91</v>
      </c>
      <c r="E33" s="191">
        <v>7.71</v>
      </c>
      <c r="F33" s="191">
        <v>1.29</v>
      </c>
      <c r="G33" s="191">
        <v>1.36</v>
      </c>
      <c r="H33" s="191">
        <v>0.34</v>
      </c>
      <c r="I33" s="191">
        <v>0.15</v>
      </c>
      <c r="J33" s="191">
        <v>0.01</v>
      </c>
      <c r="K33" s="191">
        <v>0.03</v>
      </c>
      <c r="L33" s="191">
        <v>0</v>
      </c>
      <c r="M33" s="191">
        <v>0.04</v>
      </c>
      <c r="N33" s="191">
        <v>0</v>
      </c>
      <c r="O33" s="191">
        <v>0.05</v>
      </c>
      <c r="P33" s="191">
        <v>0.02</v>
      </c>
      <c r="Q33" s="191">
        <v>0</v>
      </c>
      <c r="R33" s="191">
        <v>0.03</v>
      </c>
      <c r="S33" s="191">
        <v>0.04</v>
      </c>
      <c r="U33" s="191">
        <v>51.85</v>
      </c>
      <c r="V33" s="191">
        <v>19.989999999999998</v>
      </c>
      <c r="W33" s="191">
        <v>11.07</v>
      </c>
      <c r="X33" s="191">
        <v>4.03</v>
      </c>
      <c r="Y33" s="191">
        <v>5.58</v>
      </c>
      <c r="Z33" s="191">
        <v>0.53</v>
      </c>
      <c r="AA33" s="191">
        <v>5.16</v>
      </c>
      <c r="AB33" s="191">
        <v>0.16</v>
      </c>
      <c r="AC33" s="191">
        <v>0.89</v>
      </c>
      <c r="AD33" s="191">
        <v>0.1</v>
      </c>
      <c r="AE33" s="191">
        <v>0.28000000000000003</v>
      </c>
      <c r="AF33" s="191">
        <v>0.11</v>
      </c>
      <c r="AG33" s="191">
        <v>0.05</v>
      </c>
      <c r="AH33" s="191">
        <v>0.02</v>
      </c>
      <c r="AI33" s="191">
        <v>0.03</v>
      </c>
      <c r="AJ33" s="191">
        <v>0.02</v>
      </c>
      <c r="AK33" s="191">
        <v>0.06</v>
      </c>
      <c r="AL33" s="191">
        <v>0</v>
      </c>
      <c r="AM33" s="191">
        <v>0.03</v>
      </c>
      <c r="AN33" s="191">
        <v>0.01</v>
      </c>
      <c r="AO33" s="191">
        <v>0.01</v>
      </c>
      <c r="AP33" s="191">
        <v>0</v>
      </c>
      <c r="AQ33" s="191">
        <v>0.01</v>
      </c>
      <c r="AR33" s="191">
        <v>0.02</v>
      </c>
    </row>
    <row r="34" spans="1:44">
      <c r="A34" s="97" t="s">
        <v>646</v>
      </c>
      <c r="B34" s="191">
        <v>35.6</v>
      </c>
      <c r="C34" s="191">
        <v>48.56</v>
      </c>
      <c r="D34" s="191">
        <v>4.28</v>
      </c>
      <c r="E34" s="191">
        <v>8.02</v>
      </c>
      <c r="F34" s="191">
        <v>1.24</v>
      </c>
      <c r="G34" s="191">
        <v>1.55</v>
      </c>
      <c r="H34" s="191">
        <v>0.3</v>
      </c>
      <c r="I34" s="191">
        <v>0.15</v>
      </c>
      <c r="J34" s="191">
        <v>0.01</v>
      </c>
      <c r="K34" s="191">
        <v>0.02</v>
      </c>
      <c r="L34" s="191">
        <v>0</v>
      </c>
      <c r="M34" s="191">
        <v>0.06</v>
      </c>
      <c r="N34" s="191">
        <v>0</v>
      </c>
      <c r="O34" s="191">
        <v>0.06</v>
      </c>
      <c r="P34" s="191">
        <v>0.02</v>
      </c>
      <c r="Q34" s="191">
        <v>0</v>
      </c>
      <c r="R34" s="191">
        <v>0.01</v>
      </c>
      <c r="S34" s="191">
        <v>0.11</v>
      </c>
      <c r="U34" s="191">
        <v>54.02</v>
      </c>
      <c r="V34" s="191">
        <v>20.02</v>
      </c>
      <c r="W34" s="191">
        <v>9.56</v>
      </c>
      <c r="X34" s="191">
        <v>3.54</v>
      </c>
      <c r="Y34" s="191">
        <v>6</v>
      </c>
      <c r="Z34" s="191">
        <v>0.41</v>
      </c>
      <c r="AA34" s="191">
        <v>4.59</v>
      </c>
      <c r="AB34" s="191">
        <v>0.14000000000000001</v>
      </c>
      <c r="AC34" s="191">
        <v>1.1399999999999999</v>
      </c>
      <c r="AD34" s="191">
        <v>0.06</v>
      </c>
      <c r="AE34" s="191">
        <v>0.22</v>
      </c>
      <c r="AF34" s="191">
        <v>0.1</v>
      </c>
      <c r="AG34" s="191">
        <v>0.03</v>
      </c>
      <c r="AH34" s="191">
        <v>0.02</v>
      </c>
      <c r="AI34" s="191">
        <v>0.02</v>
      </c>
      <c r="AJ34" s="191">
        <v>0.01</v>
      </c>
      <c r="AK34" s="191">
        <v>0.04</v>
      </c>
      <c r="AL34" s="191">
        <v>0</v>
      </c>
      <c r="AM34" s="191">
        <v>0.02</v>
      </c>
      <c r="AN34" s="191">
        <v>0.01</v>
      </c>
      <c r="AO34" s="191">
        <v>0.01</v>
      </c>
      <c r="AP34" s="191">
        <v>0</v>
      </c>
      <c r="AQ34" s="191">
        <v>0.01</v>
      </c>
      <c r="AR34" s="191">
        <v>0.02</v>
      </c>
    </row>
    <row r="35" spans="1:44">
      <c r="A35" s="97" t="s">
        <v>647</v>
      </c>
      <c r="B35" s="191">
        <v>36.19</v>
      </c>
      <c r="C35" s="191">
        <v>48.08</v>
      </c>
      <c r="D35" s="191">
        <v>3.64</v>
      </c>
      <c r="E35" s="191">
        <v>8.64</v>
      </c>
      <c r="F35" s="191">
        <v>1.27</v>
      </c>
      <c r="G35" s="191">
        <v>1.5</v>
      </c>
      <c r="H35" s="191">
        <v>0.25</v>
      </c>
      <c r="I35" s="191">
        <v>0.17</v>
      </c>
      <c r="J35" s="191">
        <v>0.01</v>
      </c>
      <c r="K35" s="191">
        <v>0.02</v>
      </c>
      <c r="L35" s="191">
        <v>0</v>
      </c>
      <c r="M35" s="191">
        <v>0.03</v>
      </c>
      <c r="N35" s="191">
        <v>0</v>
      </c>
      <c r="O35" s="191">
        <v>0.06</v>
      </c>
      <c r="P35" s="191">
        <v>0.02</v>
      </c>
      <c r="Q35" s="191">
        <v>0</v>
      </c>
      <c r="R35" s="191">
        <v>0.01</v>
      </c>
      <c r="S35" s="191">
        <v>0.12</v>
      </c>
      <c r="U35" s="191">
        <v>57.71</v>
      </c>
      <c r="V35" s="191">
        <v>18.78</v>
      </c>
      <c r="W35" s="191">
        <v>8.61</v>
      </c>
      <c r="X35" s="191">
        <v>3.12</v>
      </c>
      <c r="Y35" s="191">
        <v>5.98</v>
      </c>
      <c r="Z35" s="191">
        <v>0.69</v>
      </c>
      <c r="AA35" s="191">
        <v>3.49</v>
      </c>
      <c r="AB35" s="191">
        <v>0.11</v>
      </c>
      <c r="AC35" s="191">
        <v>1.02</v>
      </c>
      <c r="AD35" s="191">
        <v>0.05</v>
      </c>
      <c r="AE35" s="191">
        <v>0.16</v>
      </c>
      <c r="AF35" s="191">
        <v>0.09</v>
      </c>
      <c r="AG35" s="191">
        <v>0.03</v>
      </c>
      <c r="AH35" s="191">
        <v>0.02</v>
      </c>
      <c r="AI35" s="191">
        <v>0.01</v>
      </c>
      <c r="AJ35" s="191">
        <v>0.01</v>
      </c>
      <c r="AK35" s="191">
        <v>0.04</v>
      </c>
      <c r="AL35" s="191">
        <v>0</v>
      </c>
      <c r="AM35" s="191">
        <v>0.02</v>
      </c>
      <c r="AN35" s="191">
        <v>0</v>
      </c>
      <c r="AO35" s="191">
        <v>0.01</v>
      </c>
      <c r="AP35" s="191">
        <v>0</v>
      </c>
      <c r="AQ35" s="191">
        <v>0.01</v>
      </c>
      <c r="AR35" s="191">
        <v>0.03</v>
      </c>
    </row>
    <row r="36" spans="1:44">
      <c r="A36" s="97" t="s">
        <v>648</v>
      </c>
      <c r="B36" s="191">
        <v>34.76</v>
      </c>
      <c r="C36" s="191">
        <v>49.85</v>
      </c>
      <c r="D36" s="191">
        <v>3.4</v>
      </c>
      <c r="E36" s="191">
        <v>8.26</v>
      </c>
      <c r="F36" s="191">
        <v>1.26</v>
      </c>
      <c r="G36" s="191">
        <v>1.79</v>
      </c>
      <c r="H36" s="191">
        <v>0.26</v>
      </c>
      <c r="I36" s="191">
        <v>0.18</v>
      </c>
      <c r="J36" s="191">
        <v>0.01</v>
      </c>
      <c r="K36" s="191">
        <v>0.02</v>
      </c>
      <c r="L36" s="191">
        <v>0</v>
      </c>
      <c r="M36" s="191">
        <v>0.03</v>
      </c>
      <c r="N36" s="191">
        <v>0</v>
      </c>
      <c r="O36" s="191">
        <v>0.06</v>
      </c>
      <c r="P36" s="191">
        <v>0.02</v>
      </c>
      <c r="Q36" s="191">
        <v>0</v>
      </c>
      <c r="R36" s="191">
        <v>0.01</v>
      </c>
      <c r="S36" s="191">
        <v>0.11</v>
      </c>
      <c r="U36" s="191">
        <v>60.09</v>
      </c>
      <c r="V36" s="191">
        <v>18.059999999999999</v>
      </c>
      <c r="W36" s="191">
        <v>7.89</v>
      </c>
      <c r="X36" s="191">
        <v>2.71</v>
      </c>
      <c r="Y36" s="191">
        <v>6.17</v>
      </c>
      <c r="Z36" s="191">
        <v>0.87</v>
      </c>
      <c r="AA36" s="191">
        <v>2.75</v>
      </c>
      <c r="AB36" s="191">
        <v>0.13</v>
      </c>
      <c r="AC36" s="191">
        <v>0.92</v>
      </c>
      <c r="AD36" s="191">
        <v>0.04</v>
      </c>
      <c r="AE36" s="191">
        <v>0.13</v>
      </c>
      <c r="AF36" s="191">
        <v>0.09</v>
      </c>
      <c r="AG36" s="191">
        <v>0.05</v>
      </c>
      <c r="AH36" s="191">
        <v>0.01</v>
      </c>
      <c r="AI36" s="191">
        <v>0.01</v>
      </c>
      <c r="AJ36" s="191">
        <v>0</v>
      </c>
      <c r="AK36" s="191">
        <v>0.02</v>
      </c>
      <c r="AL36" s="191">
        <v>0</v>
      </c>
      <c r="AM36" s="191">
        <v>0.02</v>
      </c>
      <c r="AN36" s="191">
        <v>0</v>
      </c>
      <c r="AO36" s="191">
        <v>0.01</v>
      </c>
      <c r="AP36" s="191">
        <v>0</v>
      </c>
      <c r="AQ36" s="191">
        <v>0.01</v>
      </c>
      <c r="AR36" s="191">
        <v>0.04</v>
      </c>
    </row>
    <row r="37" spans="1:44">
      <c r="A37" s="97" t="s">
        <v>649</v>
      </c>
      <c r="B37" s="191">
        <v>35.44</v>
      </c>
      <c r="C37" s="191">
        <v>48.16</v>
      </c>
      <c r="D37" s="191">
        <v>2.88</v>
      </c>
      <c r="E37" s="191">
        <v>10.07</v>
      </c>
      <c r="F37" s="191">
        <v>1.1599999999999999</v>
      </c>
      <c r="G37" s="191">
        <v>1.67</v>
      </c>
      <c r="H37" s="191">
        <v>0.21</v>
      </c>
      <c r="I37" s="191">
        <v>0.15</v>
      </c>
      <c r="J37" s="191">
        <v>0.01</v>
      </c>
      <c r="K37" s="191">
        <v>0.02</v>
      </c>
      <c r="L37" s="191">
        <v>0</v>
      </c>
      <c r="M37" s="191">
        <v>0.04</v>
      </c>
      <c r="N37" s="191">
        <v>0</v>
      </c>
      <c r="O37" s="191">
        <v>0.06</v>
      </c>
      <c r="P37" s="191">
        <v>0.01</v>
      </c>
      <c r="Q37" s="191">
        <v>0</v>
      </c>
      <c r="R37" s="191">
        <v>0</v>
      </c>
      <c r="S37" s="191">
        <v>0.1</v>
      </c>
      <c r="U37" s="191">
        <v>57.9</v>
      </c>
      <c r="V37" s="191">
        <v>13.32</v>
      </c>
      <c r="W37" s="191">
        <v>7.18</v>
      </c>
      <c r="X37" s="191">
        <v>5.61</v>
      </c>
      <c r="Y37" s="191">
        <v>5.27</v>
      </c>
      <c r="Z37" s="191">
        <v>7.83</v>
      </c>
      <c r="AA37" s="191">
        <v>1.57</v>
      </c>
      <c r="AB37" s="191">
        <v>0.11</v>
      </c>
      <c r="AC37" s="191">
        <v>0.81</v>
      </c>
      <c r="AD37" s="191">
        <v>7.0000000000000007E-2</v>
      </c>
      <c r="AE37" s="191">
        <v>0.1</v>
      </c>
      <c r="AF37" s="191">
        <v>0.04</v>
      </c>
      <c r="AG37" s="191">
        <v>7.0000000000000007E-2</v>
      </c>
      <c r="AH37" s="191">
        <v>0.01</v>
      </c>
      <c r="AI37" s="191">
        <v>0.01</v>
      </c>
      <c r="AJ37" s="191">
        <v>0</v>
      </c>
      <c r="AK37" s="191">
        <v>0.01</v>
      </c>
      <c r="AL37" s="191">
        <v>0</v>
      </c>
      <c r="AM37" s="191">
        <v>0.01</v>
      </c>
      <c r="AN37" s="191">
        <v>0</v>
      </c>
      <c r="AO37" s="191">
        <v>0.01</v>
      </c>
      <c r="AP37" s="191">
        <v>0</v>
      </c>
      <c r="AQ37" s="191">
        <v>0</v>
      </c>
      <c r="AR37" s="191">
        <v>0.06</v>
      </c>
    </row>
    <row r="38" spans="1:44">
      <c r="A38" s="97" t="s">
        <v>650</v>
      </c>
      <c r="B38" s="191">
        <v>34.75</v>
      </c>
      <c r="C38" s="191">
        <v>48.89</v>
      </c>
      <c r="D38" s="191">
        <v>2.82</v>
      </c>
      <c r="E38" s="191">
        <v>9.7799999999999994</v>
      </c>
      <c r="F38" s="191">
        <v>1.26</v>
      </c>
      <c r="G38" s="191">
        <v>1.85</v>
      </c>
      <c r="H38" s="191">
        <v>0.21</v>
      </c>
      <c r="I38" s="191">
        <v>0.17</v>
      </c>
      <c r="J38" s="191">
        <v>0.01</v>
      </c>
      <c r="K38" s="191">
        <v>0.02</v>
      </c>
      <c r="L38" s="191">
        <v>0</v>
      </c>
      <c r="M38" s="191">
        <v>0.04</v>
      </c>
      <c r="N38" s="191">
        <v>0</v>
      </c>
      <c r="O38" s="191">
        <v>0.06</v>
      </c>
      <c r="P38" s="191">
        <v>0.02</v>
      </c>
      <c r="Q38" s="191">
        <v>0</v>
      </c>
      <c r="R38" s="191">
        <v>0</v>
      </c>
      <c r="S38" s="191">
        <v>0.1</v>
      </c>
      <c r="U38" s="191">
        <v>59.18</v>
      </c>
      <c r="V38" s="191">
        <v>12.09</v>
      </c>
      <c r="W38" s="191">
        <v>6.05</v>
      </c>
      <c r="X38" s="191">
        <v>6.47</v>
      </c>
      <c r="Y38" s="191">
        <v>5.32</v>
      </c>
      <c r="Z38" s="191">
        <v>8.52</v>
      </c>
      <c r="AA38" s="191">
        <v>1.19</v>
      </c>
      <c r="AB38" s="191">
        <v>0.14000000000000001</v>
      </c>
      <c r="AC38" s="191">
        <v>0.72</v>
      </c>
      <c r="AD38" s="191">
        <v>0.06</v>
      </c>
      <c r="AE38" s="191">
        <v>0.08</v>
      </c>
      <c r="AF38" s="191">
        <v>0.05</v>
      </c>
      <c r="AG38" s="191">
        <v>0.06</v>
      </c>
      <c r="AH38" s="191">
        <v>0</v>
      </c>
      <c r="AI38" s="191">
        <v>0</v>
      </c>
      <c r="AJ38" s="191">
        <v>0</v>
      </c>
      <c r="AK38" s="191">
        <v>0</v>
      </c>
      <c r="AL38" s="191">
        <v>0</v>
      </c>
      <c r="AM38" s="191">
        <v>0.01</v>
      </c>
      <c r="AN38" s="191">
        <v>0</v>
      </c>
      <c r="AO38" s="191">
        <v>0.01</v>
      </c>
      <c r="AP38" s="191">
        <v>0</v>
      </c>
      <c r="AQ38" s="191">
        <v>0</v>
      </c>
      <c r="AR38" s="191">
        <v>0.03</v>
      </c>
    </row>
    <row r="39" spans="1:44">
      <c r="A39" s="97" t="s">
        <v>651</v>
      </c>
      <c r="B39" s="191">
        <v>34.25</v>
      </c>
      <c r="C39" s="191">
        <v>49.93</v>
      </c>
      <c r="D39" s="191">
        <v>2.93</v>
      </c>
      <c r="E39" s="191">
        <v>8.75</v>
      </c>
      <c r="F39" s="191">
        <v>1.54</v>
      </c>
      <c r="G39" s="191">
        <v>1.98</v>
      </c>
      <c r="H39" s="191">
        <v>0.2</v>
      </c>
      <c r="I39" s="191">
        <v>0.18</v>
      </c>
      <c r="J39" s="191">
        <v>0.01</v>
      </c>
      <c r="K39" s="191">
        <v>0.02</v>
      </c>
      <c r="L39" s="191">
        <v>0</v>
      </c>
      <c r="M39" s="191">
        <v>0.02</v>
      </c>
      <c r="N39" s="191">
        <v>0</v>
      </c>
      <c r="O39" s="191">
        <v>7.0000000000000007E-2</v>
      </c>
      <c r="P39" s="191">
        <v>0.01</v>
      </c>
      <c r="Q39" s="191">
        <v>0</v>
      </c>
      <c r="R39" s="191">
        <v>0</v>
      </c>
      <c r="S39" s="191">
        <v>0.11</v>
      </c>
      <c r="U39" s="191">
        <v>58.43</v>
      </c>
      <c r="V39" s="191">
        <v>13.45</v>
      </c>
      <c r="W39" s="191">
        <v>4.7300000000000004</v>
      </c>
      <c r="X39" s="191">
        <v>7</v>
      </c>
      <c r="Y39" s="191">
        <v>5.0599999999999996</v>
      </c>
      <c r="Z39" s="191">
        <v>8.69</v>
      </c>
      <c r="AA39" s="191">
        <v>1.02</v>
      </c>
      <c r="AB39" s="191">
        <v>0.59</v>
      </c>
      <c r="AC39" s="191">
        <v>0.6</v>
      </c>
      <c r="AD39" s="191">
        <v>0.08</v>
      </c>
      <c r="AE39" s="191">
        <v>7.0000000000000007E-2</v>
      </c>
      <c r="AF39" s="191">
        <v>0.06</v>
      </c>
      <c r="AG39" s="191">
        <v>0.12</v>
      </c>
      <c r="AH39" s="191">
        <v>0.01</v>
      </c>
      <c r="AI39" s="191">
        <v>0</v>
      </c>
      <c r="AJ39" s="191">
        <v>0</v>
      </c>
      <c r="AK39" s="191">
        <v>0</v>
      </c>
      <c r="AL39" s="191">
        <v>0</v>
      </c>
      <c r="AM39" s="191">
        <v>0.01</v>
      </c>
      <c r="AN39" s="191">
        <v>0</v>
      </c>
      <c r="AO39" s="191">
        <v>0.02</v>
      </c>
      <c r="AP39" s="191">
        <v>0</v>
      </c>
      <c r="AQ39" s="191">
        <v>0</v>
      </c>
      <c r="AR39" s="191">
        <v>0.03</v>
      </c>
    </row>
    <row r="40" spans="1:44">
      <c r="A40" s="97" t="s">
        <v>652</v>
      </c>
      <c r="B40" s="191">
        <v>33.65</v>
      </c>
      <c r="C40" s="191">
        <v>51.46</v>
      </c>
      <c r="D40" s="191">
        <v>2.5099999999999998</v>
      </c>
      <c r="E40" s="191">
        <v>8.25</v>
      </c>
      <c r="F40" s="191">
        <v>1.51</v>
      </c>
      <c r="G40" s="191">
        <v>1.98</v>
      </c>
      <c r="H40" s="191">
        <v>0.2</v>
      </c>
      <c r="I40" s="191">
        <v>0.21</v>
      </c>
      <c r="J40" s="191">
        <v>0.01</v>
      </c>
      <c r="K40" s="191">
        <v>0.01</v>
      </c>
      <c r="L40" s="191">
        <v>0</v>
      </c>
      <c r="M40" s="191">
        <v>0.02</v>
      </c>
      <c r="N40" s="191">
        <v>0</v>
      </c>
      <c r="O40" s="191">
        <v>0.08</v>
      </c>
      <c r="P40" s="191">
        <v>0.02</v>
      </c>
      <c r="Q40" s="191">
        <v>0</v>
      </c>
      <c r="R40" s="191">
        <v>0</v>
      </c>
      <c r="S40" s="191">
        <v>0.1</v>
      </c>
      <c r="U40" s="191">
        <v>60.9</v>
      </c>
      <c r="V40" s="191">
        <v>13.36</v>
      </c>
      <c r="W40" s="191">
        <v>4.3</v>
      </c>
      <c r="X40" s="191">
        <v>6.67</v>
      </c>
      <c r="Y40" s="191">
        <v>4.4800000000000004</v>
      </c>
      <c r="Z40" s="191">
        <v>8.1999999999999993</v>
      </c>
      <c r="AA40" s="191">
        <v>0.76</v>
      </c>
      <c r="AB40" s="191">
        <v>0.49</v>
      </c>
      <c r="AC40" s="191">
        <v>0.49</v>
      </c>
      <c r="AD40" s="191">
        <v>7.0000000000000007E-2</v>
      </c>
      <c r="AE40" s="191">
        <v>0.05</v>
      </c>
      <c r="AF40" s="191">
        <v>0.06</v>
      </c>
      <c r="AG40" s="191">
        <v>0.1</v>
      </c>
      <c r="AH40" s="191">
        <v>0.01</v>
      </c>
      <c r="AI40" s="191">
        <v>0</v>
      </c>
      <c r="AJ40" s="191">
        <v>0</v>
      </c>
      <c r="AK40" s="191">
        <v>0</v>
      </c>
      <c r="AL40" s="191">
        <v>0</v>
      </c>
      <c r="AM40" s="191">
        <v>0.01</v>
      </c>
      <c r="AN40" s="191">
        <v>0</v>
      </c>
      <c r="AO40" s="191">
        <v>0.02</v>
      </c>
      <c r="AP40" s="191">
        <v>0</v>
      </c>
      <c r="AQ40" s="191">
        <v>0</v>
      </c>
      <c r="AR40" s="191">
        <v>0.03</v>
      </c>
    </row>
    <row r="41" spans="1:44">
      <c r="A41" s="97" t="s">
        <v>653</v>
      </c>
      <c r="B41" s="191">
        <v>32.950000000000003</v>
      </c>
      <c r="C41" s="191">
        <v>52.06</v>
      </c>
      <c r="D41" s="191">
        <v>2.6</v>
      </c>
      <c r="E41" s="191">
        <v>7.93</v>
      </c>
      <c r="F41" s="191">
        <v>1.66</v>
      </c>
      <c r="G41" s="191">
        <v>2.12</v>
      </c>
      <c r="H41" s="191">
        <v>0.19</v>
      </c>
      <c r="I41" s="191">
        <v>0.2</v>
      </c>
      <c r="J41" s="191">
        <v>0</v>
      </c>
      <c r="K41" s="191">
        <v>0.01</v>
      </c>
      <c r="L41" s="191">
        <v>0</v>
      </c>
      <c r="M41" s="191">
        <v>0.03</v>
      </c>
      <c r="N41" s="191">
        <v>0</v>
      </c>
      <c r="O41" s="191">
        <v>0.09</v>
      </c>
      <c r="P41" s="191">
        <v>0.02</v>
      </c>
      <c r="Q41" s="191">
        <v>0</v>
      </c>
      <c r="R41" s="191">
        <v>0</v>
      </c>
      <c r="S41" s="191">
        <v>0.14000000000000001</v>
      </c>
      <c r="U41" s="191">
        <v>63.08</v>
      </c>
      <c r="V41" s="191">
        <v>11.55</v>
      </c>
      <c r="W41" s="191">
        <v>4.13</v>
      </c>
      <c r="X41" s="191">
        <v>6.45</v>
      </c>
      <c r="Y41" s="191">
        <v>4.3499999999999996</v>
      </c>
      <c r="Z41" s="191">
        <v>8.7100000000000009</v>
      </c>
      <c r="AA41" s="191">
        <v>0.56000000000000005</v>
      </c>
      <c r="AB41" s="191">
        <v>0.46</v>
      </c>
      <c r="AC41" s="191">
        <v>0.38</v>
      </c>
      <c r="AD41" s="191">
        <v>0.06</v>
      </c>
      <c r="AE41" s="191">
        <v>0.04</v>
      </c>
      <c r="AF41" s="191">
        <v>7.0000000000000007E-2</v>
      </c>
      <c r="AG41" s="191">
        <v>0.1</v>
      </c>
      <c r="AH41" s="191">
        <v>0</v>
      </c>
      <c r="AI41" s="191">
        <v>0</v>
      </c>
      <c r="AJ41" s="191">
        <v>0</v>
      </c>
      <c r="AK41" s="191">
        <v>0</v>
      </c>
      <c r="AL41" s="191">
        <v>0</v>
      </c>
      <c r="AM41" s="191">
        <v>0.01</v>
      </c>
      <c r="AN41" s="191">
        <v>0</v>
      </c>
      <c r="AO41" s="191">
        <v>0.02</v>
      </c>
      <c r="AP41" s="191">
        <v>0</v>
      </c>
      <c r="AQ41" s="191">
        <v>0</v>
      </c>
      <c r="AR41" s="191">
        <v>0.02</v>
      </c>
    </row>
    <row r="42" spans="1:44">
      <c r="A42" s="97" t="s">
        <v>41</v>
      </c>
      <c r="B42" s="191">
        <v>31.01</v>
      </c>
      <c r="C42" s="191">
        <v>53.21</v>
      </c>
      <c r="D42" s="191">
        <v>2.64</v>
      </c>
      <c r="E42" s="191">
        <v>8.4600000000000009</v>
      </c>
      <c r="F42" s="191">
        <v>1.71</v>
      </c>
      <c r="G42" s="191">
        <v>2.29</v>
      </c>
      <c r="H42" s="191">
        <v>0.2</v>
      </c>
      <c r="I42" s="191">
        <v>0.17</v>
      </c>
      <c r="J42" s="191">
        <v>0.01</v>
      </c>
      <c r="K42" s="191">
        <v>0.01</v>
      </c>
      <c r="L42" s="191">
        <v>0</v>
      </c>
      <c r="M42" s="191">
        <v>7.0000000000000007E-2</v>
      </c>
      <c r="N42" s="191">
        <v>0</v>
      </c>
      <c r="O42" s="191">
        <v>0.1</v>
      </c>
      <c r="P42" s="191">
        <v>0.02</v>
      </c>
      <c r="Q42" s="191">
        <v>0</v>
      </c>
      <c r="R42" s="191">
        <v>0</v>
      </c>
      <c r="S42" s="191">
        <v>0.09</v>
      </c>
      <c r="U42" s="191">
        <v>68.599999999999994</v>
      </c>
      <c r="V42" s="191">
        <v>15.41</v>
      </c>
      <c r="W42" s="191">
        <v>2.78</v>
      </c>
      <c r="X42" s="191">
        <v>3.56</v>
      </c>
      <c r="Y42" s="191">
        <v>4.6100000000000003</v>
      </c>
      <c r="Z42" s="191">
        <v>3.27</v>
      </c>
      <c r="AA42" s="191">
        <v>0.52</v>
      </c>
      <c r="AB42" s="191">
        <v>0.56000000000000005</v>
      </c>
      <c r="AC42" s="191">
        <v>0.42</v>
      </c>
      <c r="AD42" s="191">
        <v>0.04</v>
      </c>
      <c r="AE42" s="191">
        <v>0.05</v>
      </c>
      <c r="AF42" s="191">
        <v>7.0000000000000007E-2</v>
      </c>
      <c r="AG42" s="191">
        <v>0.06</v>
      </c>
      <c r="AH42" s="191">
        <v>0</v>
      </c>
      <c r="AI42" s="191">
        <v>0</v>
      </c>
      <c r="AJ42" s="191">
        <v>0</v>
      </c>
      <c r="AK42" s="191">
        <v>0</v>
      </c>
      <c r="AL42" s="191">
        <v>0</v>
      </c>
      <c r="AM42" s="191">
        <v>0.01</v>
      </c>
      <c r="AN42" s="191">
        <v>0</v>
      </c>
      <c r="AO42" s="191">
        <v>0.01</v>
      </c>
      <c r="AP42" s="191">
        <v>0</v>
      </c>
      <c r="AQ42" s="191">
        <v>0</v>
      </c>
      <c r="AR42" s="191">
        <v>0.02</v>
      </c>
    </row>
    <row r="43" spans="1:44">
      <c r="A43" s="97" t="s">
        <v>654</v>
      </c>
      <c r="B43" s="191">
        <v>17.71</v>
      </c>
      <c r="C43" s="191">
        <v>69.599999999999994</v>
      </c>
      <c r="D43" s="191">
        <v>2.83</v>
      </c>
      <c r="E43" s="191">
        <v>3.87</v>
      </c>
      <c r="F43" s="191">
        <v>2.2599999999999998</v>
      </c>
      <c r="G43" s="191">
        <v>2.96</v>
      </c>
      <c r="H43" s="191">
        <v>0.19</v>
      </c>
      <c r="I43" s="191">
        <v>0.24</v>
      </c>
      <c r="J43" s="191">
        <v>0.01</v>
      </c>
      <c r="K43" s="191">
        <v>0.01</v>
      </c>
      <c r="L43" s="191">
        <v>0</v>
      </c>
      <c r="M43" s="191">
        <v>0.03</v>
      </c>
      <c r="N43" s="191">
        <v>0</v>
      </c>
      <c r="O43" s="191">
        <v>0.1</v>
      </c>
      <c r="P43" s="191">
        <v>0.02</v>
      </c>
      <c r="Q43" s="191">
        <v>0</v>
      </c>
      <c r="R43" s="191">
        <v>0</v>
      </c>
      <c r="S43" s="191">
        <v>0.17</v>
      </c>
      <c r="U43" s="191">
        <v>65.72</v>
      </c>
      <c r="V43" s="191">
        <v>23.11</v>
      </c>
      <c r="W43" s="191">
        <v>1.59</v>
      </c>
      <c r="X43" s="191">
        <v>1.42</v>
      </c>
      <c r="Y43" s="191">
        <v>5.67</v>
      </c>
      <c r="Z43" s="191">
        <v>0.23</v>
      </c>
      <c r="AA43" s="191">
        <v>0.88</v>
      </c>
      <c r="AB43" s="191">
        <v>0.66</v>
      </c>
      <c r="AC43" s="191">
        <v>0.51</v>
      </c>
      <c r="AD43" s="191">
        <v>0.01</v>
      </c>
      <c r="AE43" s="191">
        <v>0.05</v>
      </c>
      <c r="AF43" s="191">
        <v>7.0000000000000007E-2</v>
      </c>
      <c r="AG43" s="191">
        <v>0.02</v>
      </c>
      <c r="AH43" s="191">
        <v>0</v>
      </c>
      <c r="AI43" s="191">
        <v>0.01</v>
      </c>
      <c r="AJ43" s="191">
        <v>0</v>
      </c>
      <c r="AK43" s="191">
        <v>0</v>
      </c>
      <c r="AL43" s="191">
        <v>0</v>
      </c>
      <c r="AM43" s="191">
        <v>0.01</v>
      </c>
      <c r="AN43" s="191">
        <v>0</v>
      </c>
      <c r="AO43" s="191">
        <v>0.01</v>
      </c>
      <c r="AP43" s="191">
        <v>0</v>
      </c>
      <c r="AQ43" s="191">
        <v>0</v>
      </c>
      <c r="AR43" s="191">
        <v>0.03</v>
      </c>
    </row>
    <row r="44" spans="1:44">
      <c r="A44" s="97" t="s">
        <v>912</v>
      </c>
      <c r="B44" s="191">
        <v>17.920000000000002</v>
      </c>
      <c r="C44" s="191">
        <v>68.510000000000005</v>
      </c>
      <c r="D44" s="191">
        <v>2.59</v>
      </c>
      <c r="E44" s="191">
        <v>4.38</v>
      </c>
      <c r="F44" s="191">
        <v>2.7</v>
      </c>
      <c r="G44" s="191">
        <v>3.22</v>
      </c>
      <c r="H44" s="191">
        <v>0.24</v>
      </c>
      <c r="I44" s="191">
        <v>0.2</v>
      </c>
      <c r="J44" s="191">
        <v>0.01</v>
      </c>
      <c r="K44" s="191">
        <v>0.01</v>
      </c>
      <c r="L44" s="191">
        <v>0</v>
      </c>
      <c r="M44" s="191">
        <v>0.01</v>
      </c>
      <c r="N44" s="191">
        <v>0</v>
      </c>
      <c r="O44" s="191">
        <v>0.11</v>
      </c>
      <c r="P44" s="191">
        <v>0.02</v>
      </c>
      <c r="Q44" s="191">
        <v>0</v>
      </c>
      <c r="R44" s="191">
        <v>0</v>
      </c>
      <c r="S44" s="191">
        <v>7.0000000000000007E-2</v>
      </c>
      <c r="U44" s="191">
        <v>68.37</v>
      </c>
      <c r="V44" s="191">
        <v>20.43</v>
      </c>
      <c r="W44" s="191">
        <v>1.1100000000000001</v>
      </c>
      <c r="X44" s="191">
        <v>1.21</v>
      </c>
      <c r="Y44" s="191">
        <v>7.16</v>
      </c>
      <c r="Z44" s="191">
        <v>0.24</v>
      </c>
      <c r="AA44" s="191">
        <v>0.36</v>
      </c>
      <c r="AB44" s="191">
        <v>0.62</v>
      </c>
      <c r="AC44" s="191">
        <v>0.34</v>
      </c>
      <c r="AD44" s="191">
        <v>0</v>
      </c>
      <c r="AE44" s="191">
        <v>0.04</v>
      </c>
      <c r="AF44" s="191">
        <v>0.06</v>
      </c>
      <c r="AG44" s="191">
        <v>0.02</v>
      </c>
      <c r="AH44" s="191">
        <v>0</v>
      </c>
      <c r="AI44" s="191">
        <v>0</v>
      </c>
      <c r="AJ44" s="191">
        <v>0</v>
      </c>
      <c r="AK44" s="191">
        <v>0</v>
      </c>
      <c r="AL44" s="191">
        <v>0</v>
      </c>
      <c r="AM44" s="191">
        <v>0.01</v>
      </c>
      <c r="AN44" s="191">
        <v>0</v>
      </c>
      <c r="AO44" s="191">
        <v>0.01</v>
      </c>
      <c r="AP44" s="191">
        <v>0</v>
      </c>
      <c r="AQ44" s="191">
        <v>0</v>
      </c>
      <c r="AR44" s="191">
        <v>0.02</v>
      </c>
    </row>
    <row r="45" spans="1:44">
      <c r="A45" s="97" t="s">
        <v>921</v>
      </c>
      <c r="B45" s="191">
        <v>17.760000000000002</v>
      </c>
      <c r="C45" s="191">
        <v>69.209999999999994</v>
      </c>
      <c r="D45" s="191">
        <v>2.25</v>
      </c>
      <c r="E45" s="191">
        <v>4.3499999999999996</v>
      </c>
      <c r="F45" s="191">
        <v>2.59</v>
      </c>
      <c r="G45" s="191">
        <v>3.15</v>
      </c>
      <c r="H45" s="191">
        <v>0.19</v>
      </c>
      <c r="I45" s="191">
        <v>0.19</v>
      </c>
      <c r="J45" s="191">
        <v>0.01</v>
      </c>
      <c r="K45" s="191">
        <v>0.02</v>
      </c>
      <c r="L45" s="191">
        <v>0</v>
      </c>
      <c r="M45" s="191">
        <v>0.01</v>
      </c>
      <c r="N45" s="191">
        <v>0</v>
      </c>
      <c r="O45" s="191">
        <v>0.12</v>
      </c>
      <c r="P45" s="191">
        <v>0.02</v>
      </c>
      <c r="Q45" s="191">
        <v>0</v>
      </c>
      <c r="R45" s="191">
        <v>0</v>
      </c>
      <c r="S45" s="191">
        <v>0.11</v>
      </c>
      <c r="U45" s="191">
        <v>69.260000000000005</v>
      </c>
      <c r="V45" s="191">
        <v>19.73</v>
      </c>
      <c r="W45" s="191">
        <v>0.99</v>
      </c>
      <c r="X45" s="191">
        <v>1.25</v>
      </c>
      <c r="Y45" s="191">
        <v>7.13</v>
      </c>
      <c r="Z45" s="191">
        <v>0.21</v>
      </c>
      <c r="AA45" s="191">
        <v>0.3</v>
      </c>
      <c r="AB45" s="191">
        <v>0.66</v>
      </c>
      <c r="AC45" s="191">
        <v>0.31</v>
      </c>
      <c r="AD45" s="191">
        <v>0</v>
      </c>
      <c r="AE45" s="191">
        <v>0.04</v>
      </c>
      <c r="AF45" s="191">
        <v>0.05</v>
      </c>
      <c r="AG45" s="191">
        <v>0.01</v>
      </c>
      <c r="AH45" s="191">
        <v>0</v>
      </c>
      <c r="AI45" s="191">
        <v>0.01</v>
      </c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  <c r="AO45" s="191">
        <v>0.03</v>
      </c>
      <c r="AP45" s="191">
        <v>0</v>
      </c>
      <c r="AQ45" s="191">
        <v>0</v>
      </c>
      <c r="AR45" s="191">
        <v>0.03</v>
      </c>
    </row>
    <row r="46" spans="1:44">
      <c r="A46" s="97" t="s">
        <v>930</v>
      </c>
      <c r="B46" s="191">
        <v>17.13</v>
      </c>
      <c r="C46" s="191">
        <v>70.09</v>
      </c>
      <c r="D46" s="191">
        <v>1.59</v>
      </c>
      <c r="E46" s="191">
        <v>4.42</v>
      </c>
      <c r="F46" s="191">
        <v>2.4300000000000002</v>
      </c>
      <c r="G46" s="191">
        <v>3.65</v>
      </c>
      <c r="H46" s="191">
        <v>0.2</v>
      </c>
      <c r="I46" s="191">
        <v>0.22</v>
      </c>
      <c r="J46" s="259">
        <v>0.01</v>
      </c>
      <c r="K46" s="191">
        <v>0.02</v>
      </c>
      <c r="L46" s="191">
        <v>0</v>
      </c>
      <c r="M46" s="191">
        <v>0</v>
      </c>
      <c r="N46" s="191">
        <v>0</v>
      </c>
      <c r="O46" s="191">
        <v>0.1</v>
      </c>
      <c r="P46" s="191">
        <v>0.03</v>
      </c>
      <c r="Q46" s="191">
        <v>0</v>
      </c>
      <c r="R46" s="191">
        <v>0</v>
      </c>
      <c r="S46" s="191">
        <v>0.11</v>
      </c>
      <c r="U46" s="191">
        <v>70.52</v>
      </c>
      <c r="V46" s="191">
        <v>18.59</v>
      </c>
      <c r="W46" s="191">
        <v>0.96</v>
      </c>
      <c r="X46" s="191">
        <v>1.04</v>
      </c>
      <c r="Y46" s="191">
        <v>7.41</v>
      </c>
      <c r="Z46" s="191">
        <v>0.19</v>
      </c>
      <c r="AA46" s="191">
        <v>0.34</v>
      </c>
      <c r="AB46" s="191">
        <v>0.67</v>
      </c>
      <c r="AC46" s="191">
        <v>0.18</v>
      </c>
      <c r="AD46" s="191">
        <v>0</v>
      </c>
      <c r="AE46" s="191">
        <v>0.02</v>
      </c>
      <c r="AF46" s="191">
        <v>0.03</v>
      </c>
      <c r="AG46" s="191">
        <v>0.01</v>
      </c>
      <c r="AH46" s="191">
        <v>0</v>
      </c>
      <c r="AI46" s="191">
        <v>0.08</v>
      </c>
      <c r="AJ46" s="191">
        <v>0</v>
      </c>
      <c r="AK46" s="191">
        <v>0</v>
      </c>
      <c r="AL46" s="191">
        <v>0</v>
      </c>
      <c r="AM46" s="191">
        <v>0</v>
      </c>
      <c r="AN46" s="191">
        <v>0</v>
      </c>
      <c r="AO46" s="191">
        <v>0.02</v>
      </c>
      <c r="AP46" s="191">
        <v>0</v>
      </c>
      <c r="AQ46" s="191">
        <v>0</v>
      </c>
      <c r="AR46" s="191">
        <v>0</v>
      </c>
    </row>
    <row r="47" spans="1:44">
      <c r="A47" s="97" t="s">
        <v>939</v>
      </c>
    </row>
  </sheetData>
  <mergeCells count="2">
    <mergeCell ref="B2:S2"/>
    <mergeCell ref="U2:A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949D-7CC4-D944-9C9C-C70BF063B4D2}">
  <dimension ref="A1:J254"/>
  <sheetViews>
    <sheetView workbookViewId="0">
      <selection activeCell="F1" sqref="F1"/>
    </sheetView>
  </sheetViews>
  <sheetFormatPr baseColWidth="10" defaultRowHeight="13"/>
  <cols>
    <col min="2" max="2" width="36.83203125" bestFit="1" customWidth="1"/>
  </cols>
  <sheetData>
    <row r="1" spans="1:10" s="216" customFormat="1">
      <c r="A1" s="265" t="s">
        <v>902</v>
      </c>
      <c r="B1" s="265"/>
      <c r="C1" s="266"/>
      <c r="D1" s="266"/>
      <c r="E1" s="266"/>
      <c r="F1" s="250" t="s">
        <v>1026</v>
      </c>
      <c r="G1" s="266"/>
      <c r="H1" s="266"/>
      <c r="I1" s="266"/>
      <c r="J1" s="266"/>
    </row>
    <row r="2" spans="1:10" s="168" customFormat="1" ht="16">
      <c r="A2" s="169"/>
      <c r="B2" s="169"/>
      <c r="C2" s="170">
        <v>2010</v>
      </c>
      <c r="D2" s="170">
        <v>2011</v>
      </c>
      <c r="E2" s="170">
        <v>2012</v>
      </c>
      <c r="F2" s="170">
        <v>2013</v>
      </c>
      <c r="G2" s="170">
        <v>2014</v>
      </c>
      <c r="H2" s="170">
        <v>2015</v>
      </c>
      <c r="I2" s="170">
        <v>2016</v>
      </c>
      <c r="J2" s="170">
        <v>2017</v>
      </c>
    </row>
    <row r="3" spans="1:10">
      <c r="A3" s="166"/>
      <c r="B3" s="166" t="s">
        <v>901</v>
      </c>
      <c r="C3" s="165">
        <f t="shared" ref="C3:J3" si="0">C253</f>
        <v>772445.38550026121</v>
      </c>
      <c r="D3" s="165">
        <f t="shared" si="0"/>
        <v>808849.1053783854</v>
      </c>
      <c r="E3" s="165">
        <f t="shared" si="0"/>
        <v>834458.80356602557</v>
      </c>
      <c r="F3" s="165">
        <f t="shared" si="0"/>
        <v>870784.55183346441</v>
      </c>
      <c r="G3" s="165">
        <f t="shared" si="0"/>
        <v>907675.21717434039</v>
      </c>
      <c r="H3" s="165">
        <f t="shared" si="0"/>
        <v>978718.8307575637</v>
      </c>
      <c r="I3" s="165">
        <f t="shared" si="0"/>
        <v>1022132.0982955099</v>
      </c>
      <c r="J3" s="165">
        <f t="shared" si="0"/>
        <v>1106249.7818015886</v>
      </c>
    </row>
    <row r="4" spans="1:10">
      <c r="A4" s="166" t="str">
        <f t="shared" ref="A4:J4" si="1">A21</f>
        <v>01</v>
      </c>
      <c r="B4" s="166" t="str">
        <f t="shared" si="1"/>
        <v>Élelmiszerek és alkoholmentes italok</v>
      </c>
      <c r="C4" s="167">
        <f t="shared" si="1"/>
        <v>176099.3839317502</v>
      </c>
      <c r="D4" s="167">
        <f t="shared" si="1"/>
        <v>184344.86675480567</v>
      </c>
      <c r="E4" s="167">
        <f t="shared" si="1"/>
        <v>191710.91415147638</v>
      </c>
      <c r="F4" s="167">
        <f t="shared" si="1"/>
        <v>202643.56283831527</v>
      </c>
      <c r="G4" s="167">
        <f t="shared" si="1"/>
        <v>209898.14812537417</v>
      </c>
      <c r="H4" s="167">
        <f t="shared" si="1"/>
        <v>239715.17011718196</v>
      </c>
      <c r="I4" s="167">
        <f t="shared" si="1"/>
        <v>246532.79187654375</v>
      </c>
      <c r="J4" s="167">
        <f t="shared" si="1"/>
        <v>273010.43176168494</v>
      </c>
    </row>
    <row r="5" spans="1:10">
      <c r="A5" s="166" t="str">
        <f t="shared" ref="A5:J5" si="2">A111</f>
        <v>02</v>
      </c>
      <c r="B5" s="166" t="str">
        <f t="shared" si="2"/>
        <v>Szeszes italok, dohányáru</v>
      </c>
      <c r="C5" s="167">
        <f t="shared" si="2"/>
        <v>25058.585139778563</v>
      </c>
      <c r="D5" s="167">
        <f t="shared" si="2"/>
        <v>24993.29987041033</v>
      </c>
      <c r="E5" s="167">
        <f t="shared" si="2"/>
        <v>26403.821570195239</v>
      </c>
      <c r="F5" s="167">
        <f t="shared" si="2"/>
        <v>26561.604846791673</v>
      </c>
      <c r="G5" s="167">
        <f t="shared" si="2"/>
        <v>28355.312704854958</v>
      </c>
      <c r="H5" s="167">
        <f t="shared" si="2"/>
        <v>32306.934861908485</v>
      </c>
      <c r="I5" s="167">
        <f t="shared" si="2"/>
        <v>33572.571666943848</v>
      </c>
      <c r="J5" s="167">
        <f t="shared" si="2"/>
        <v>37350.151460645713</v>
      </c>
    </row>
    <row r="6" spans="1:10">
      <c r="A6" s="166" t="str">
        <f t="shared" ref="A6:J6" si="3">A117</f>
        <v>03</v>
      </c>
      <c r="B6" s="166" t="str">
        <f t="shared" si="3"/>
        <v>Ruházat és lábbeli (szolgáltatással együtt)</v>
      </c>
      <c r="C6" s="167">
        <f t="shared" si="3"/>
        <v>30202.189373544737</v>
      </c>
      <c r="D6" s="167">
        <f t="shared" si="3"/>
        <v>31432.430014529706</v>
      </c>
      <c r="E6" s="167">
        <f t="shared" si="3"/>
        <v>31132.973555604189</v>
      </c>
      <c r="F6" s="167">
        <f t="shared" si="3"/>
        <v>32464.728369211884</v>
      </c>
      <c r="G6" s="167">
        <f t="shared" si="3"/>
        <v>33776.1898968108</v>
      </c>
      <c r="H6" s="167">
        <f t="shared" si="3"/>
        <v>40546.046896282256</v>
      </c>
      <c r="I6" s="167">
        <f t="shared" si="3"/>
        <v>43030.786296624719</v>
      </c>
      <c r="J6" s="167">
        <f t="shared" si="3"/>
        <v>46437.492629331624</v>
      </c>
    </row>
    <row r="7" spans="1:10">
      <c r="A7" s="166" t="str">
        <f t="shared" ref="A7:J7" si="4">A132</f>
        <v>04</v>
      </c>
      <c r="B7" s="166" t="str">
        <f t="shared" si="4"/>
        <v>Lakásfenntartás, háztartási energia</v>
      </c>
      <c r="C7" s="167">
        <f t="shared" si="4"/>
        <v>194490.97574827608</v>
      </c>
      <c r="D7" s="167">
        <f t="shared" si="4"/>
        <v>205518.15719507949</v>
      </c>
      <c r="E7" s="167">
        <f t="shared" si="4"/>
        <v>214620.41040291931</v>
      </c>
      <c r="F7" s="167">
        <f t="shared" si="4"/>
        <v>211968.45949663111</v>
      </c>
      <c r="G7" s="167">
        <f t="shared" si="4"/>
        <v>208665.42726940307</v>
      </c>
      <c r="H7" s="167">
        <f t="shared" si="4"/>
        <v>210062.30736641822</v>
      </c>
      <c r="I7" s="167">
        <f t="shared" si="4"/>
        <v>215715.34536235165</v>
      </c>
      <c r="J7" s="167">
        <f t="shared" si="4"/>
        <v>221610.89319782425</v>
      </c>
    </row>
    <row r="8" spans="1:10">
      <c r="A8" s="166" t="str">
        <f t="shared" ref="A8:J8" si="5">A149</f>
        <v>05</v>
      </c>
      <c r="B8" s="166" t="str">
        <f t="shared" si="5"/>
        <v>Lakberendezés, háztartásvitel</v>
      </c>
      <c r="C8" s="167">
        <f t="shared" si="5"/>
        <v>30108.599399331437</v>
      </c>
      <c r="D8" s="167">
        <f t="shared" si="5"/>
        <v>30612.433518425725</v>
      </c>
      <c r="E8" s="167">
        <f t="shared" si="5"/>
        <v>30765.404985659512</v>
      </c>
      <c r="F8" s="167">
        <f t="shared" si="5"/>
        <v>31530.257736891632</v>
      </c>
      <c r="G8" s="167">
        <f t="shared" si="5"/>
        <v>33617.554721953638</v>
      </c>
      <c r="H8" s="167">
        <f t="shared" si="5"/>
        <v>39032.398988376539</v>
      </c>
      <c r="I8" s="167">
        <f t="shared" si="5"/>
        <v>41036.344756062877</v>
      </c>
      <c r="J8" s="167">
        <f t="shared" si="5"/>
        <v>44774.851543270001</v>
      </c>
    </row>
    <row r="9" spans="1:10">
      <c r="A9" s="166" t="str">
        <f t="shared" ref="A9:J9" si="6">A166</f>
        <v>06</v>
      </c>
      <c r="B9" s="166" t="str">
        <f t="shared" si="6"/>
        <v>Egészségügy</v>
      </c>
      <c r="C9" s="167">
        <f t="shared" si="6"/>
        <v>37830.787829079556</v>
      </c>
      <c r="D9" s="167">
        <f t="shared" si="6"/>
        <v>38347.506329163072</v>
      </c>
      <c r="E9" s="167">
        <f t="shared" si="6"/>
        <v>40430.0457030408</v>
      </c>
      <c r="F9" s="167">
        <f t="shared" si="6"/>
        <v>41889.051481218492</v>
      </c>
      <c r="G9" s="167">
        <f t="shared" si="6"/>
        <v>44771.113466606344</v>
      </c>
      <c r="H9" s="167">
        <f t="shared" si="6"/>
        <v>49437.541418178815</v>
      </c>
      <c r="I9" s="167">
        <f t="shared" si="6"/>
        <v>51330.939167223049</v>
      </c>
      <c r="J9" s="167">
        <f t="shared" si="6"/>
        <v>55027.448659486043</v>
      </c>
    </row>
    <row r="10" spans="1:10">
      <c r="A10" s="166" t="str">
        <f t="shared" ref="A10:J10" si="7">A177</f>
        <v>07</v>
      </c>
      <c r="B10" s="166" t="str">
        <f t="shared" si="7"/>
        <v>Közlekedés</v>
      </c>
      <c r="C10" s="167">
        <f t="shared" si="7"/>
        <v>85241.641113071586</v>
      </c>
      <c r="D10" s="167">
        <f t="shared" si="7"/>
        <v>95938.223506605296</v>
      </c>
      <c r="E10" s="167">
        <f t="shared" si="7"/>
        <v>97436.549146183097</v>
      </c>
      <c r="F10" s="167">
        <f t="shared" si="7"/>
        <v>106226.33166548309</v>
      </c>
      <c r="G10" s="167">
        <f t="shared" si="7"/>
        <v>114349.80778959453</v>
      </c>
      <c r="H10" s="167">
        <f t="shared" si="7"/>
        <v>109274.7213380012</v>
      </c>
      <c r="I10" s="167">
        <f t="shared" si="7"/>
        <v>117500.41946659835</v>
      </c>
      <c r="J10" s="167">
        <f t="shared" si="7"/>
        <v>128819.9444023863</v>
      </c>
    </row>
    <row r="11" spans="1:10">
      <c r="A11" s="166" t="str">
        <f t="shared" ref="A11:J11" si="8">A189</f>
        <v>08</v>
      </c>
      <c r="B11" s="166" t="str">
        <f t="shared" si="8"/>
        <v>Hírközlés</v>
      </c>
      <c r="C11" s="167">
        <f t="shared" si="8"/>
        <v>46157.823790962648</v>
      </c>
      <c r="D11" s="167">
        <f t="shared" si="8"/>
        <v>52596.94387129596</v>
      </c>
      <c r="E11" s="167">
        <f t="shared" si="8"/>
        <v>53684.149873249968</v>
      </c>
      <c r="F11" s="167">
        <f t="shared" si="8"/>
        <v>58106.349799087613</v>
      </c>
      <c r="G11" s="167">
        <f t="shared" si="8"/>
        <v>67593.820936313306</v>
      </c>
      <c r="H11" s="167">
        <f t="shared" si="8"/>
        <v>70198.843664848973</v>
      </c>
      <c r="I11" s="167">
        <f t="shared" si="8"/>
        <v>73673.167293075909</v>
      </c>
      <c r="J11" s="167">
        <f t="shared" si="8"/>
        <v>78532.2615683935</v>
      </c>
    </row>
    <row r="12" spans="1:10">
      <c r="A12" s="166" t="str">
        <f t="shared" ref="A12:J12" si="9">A194</f>
        <v>09</v>
      </c>
      <c r="B12" s="166" t="str">
        <f t="shared" si="9"/>
        <v>Kultúra, szórakozás</v>
      </c>
      <c r="C12" s="167">
        <f t="shared" si="9"/>
        <v>60449.749712189987</v>
      </c>
      <c r="D12" s="167">
        <f t="shared" si="9"/>
        <v>59790.358879911117</v>
      </c>
      <c r="E12" s="167">
        <f t="shared" si="9"/>
        <v>60434.729205514333</v>
      </c>
      <c r="F12" s="167">
        <f t="shared" si="9"/>
        <v>62195.171972953722</v>
      </c>
      <c r="G12" s="167">
        <f t="shared" si="9"/>
        <v>64035.735305614202</v>
      </c>
      <c r="H12" s="167">
        <f t="shared" si="9"/>
        <v>64373.554226094697</v>
      </c>
      <c r="I12" s="167">
        <f t="shared" si="9"/>
        <v>68737.9022663121</v>
      </c>
      <c r="J12" s="167">
        <f t="shared" si="9"/>
        <v>74471.899624940081</v>
      </c>
    </row>
    <row r="13" spans="1:10">
      <c r="A13" s="166" t="str">
        <f t="shared" ref="A13:J13" si="10">A222</f>
        <v>10</v>
      </c>
      <c r="B13" s="166" t="str">
        <f t="shared" si="10"/>
        <v>Oktatás</v>
      </c>
      <c r="C13" s="167">
        <f t="shared" si="10"/>
        <v>6933.6827878743416</v>
      </c>
      <c r="D13" s="167">
        <f t="shared" si="10"/>
        <v>6226.58422337721</v>
      </c>
      <c r="E13" s="167">
        <f t="shared" si="10"/>
        <v>6128.8695563573901</v>
      </c>
      <c r="F13" s="167">
        <f t="shared" si="10"/>
        <v>7147.1152088147446</v>
      </c>
      <c r="G13" s="167">
        <f t="shared" si="10"/>
        <v>7716.2101415035031</v>
      </c>
      <c r="H13" s="167">
        <f t="shared" si="10"/>
        <v>8969.3630864896841</v>
      </c>
      <c r="I13" s="167">
        <f t="shared" si="10"/>
        <v>9660.4902121259183</v>
      </c>
      <c r="J13" s="167">
        <f t="shared" si="10"/>
        <v>21468.498055825505</v>
      </c>
    </row>
    <row r="14" spans="1:10">
      <c r="A14" s="166" t="str">
        <f t="shared" ref="A14:J14" si="11">A228</f>
        <v>11</v>
      </c>
      <c r="B14" s="166" t="str">
        <f t="shared" si="11"/>
        <v xml:space="preserve">Vendéglátás és szálláshely-szolgáltatás </v>
      </c>
      <c r="C14" s="167">
        <f t="shared" si="11"/>
        <v>30254.922968062659</v>
      </c>
      <c r="D14" s="167">
        <f t="shared" si="11"/>
        <v>27892.010360233475</v>
      </c>
      <c r="E14" s="167">
        <f t="shared" si="11"/>
        <v>29150.032740978371</v>
      </c>
      <c r="F14" s="167">
        <f t="shared" si="11"/>
        <v>31985.049844088924</v>
      </c>
      <c r="G14" s="167">
        <f t="shared" si="11"/>
        <v>34421.55079578366</v>
      </c>
      <c r="H14" s="167">
        <f t="shared" si="11"/>
        <v>35554.119241019776</v>
      </c>
      <c r="I14" s="167">
        <f t="shared" si="11"/>
        <v>38171.180075436627</v>
      </c>
      <c r="J14" s="167">
        <f t="shared" si="11"/>
        <v>4417.6596789626665</v>
      </c>
    </row>
    <row r="15" spans="1:10">
      <c r="A15" s="166" t="str">
        <f t="shared" ref="A15:J15" si="12">A236</f>
        <v>12</v>
      </c>
      <c r="B15" s="166" t="str">
        <f t="shared" si="12"/>
        <v>Egyéb termékek és szolgáltatások</v>
      </c>
      <c r="C15" s="167">
        <f t="shared" si="12"/>
        <v>49617.043706341428</v>
      </c>
      <c r="D15" s="167">
        <f t="shared" si="12"/>
        <v>51156.290854548439</v>
      </c>
      <c r="E15" s="167">
        <f t="shared" si="12"/>
        <v>52560.902674847697</v>
      </c>
      <c r="F15" s="167">
        <f t="shared" si="12"/>
        <v>58066.868573976542</v>
      </c>
      <c r="G15" s="167">
        <f t="shared" si="12"/>
        <v>60474.346020527279</v>
      </c>
      <c r="H15" s="167">
        <f t="shared" si="12"/>
        <v>79247.829552763142</v>
      </c>
      <c r="I15" s="167">
        <f t="shared" si="12"/>
        <v>83170.159856216211</v>
      </c>
      <c r="J15" s="167">
        <f t="shared" si="12"/>
        <v>6822.7300900114133</v>
      </c>
    </row>
    <row r="16" spans="1:10">
      <c r="A16" s="166"/>
      <c r="B16" s="166"/>
      <c r="C16" s="165"/>
      <c r="D16" s="165"/>
      <c r="E16" s="165"/>
      <c r="F16" s="165"/>
      <c r="G16" s="165"/>
      <c r="H16" s="165"/>
      <c r="I16" s="165"/>
      <c r="J16" s="165"/>
    </row>
    <row r="17" spans="1:10">
      <c r="A17" s="166"/>
      <c r="B17" s="166"/>
      <c r="C17" s="165"/>
      <c r="D17" s="165"/>
      <c r="E17" s="165"/>
      <c r="F17" s="165"/>
      <c r="G17" s="165"/>
      <c r="H17" s="165"/>
      <c r="I17" s="165"/>
      <c r="J17" s="165"/>
    </row>
    <row r="18" spans="1:10">
      <c r="A18" s="166"/>
      <c r="B18" s="166"/>
      <c r="C18" s="165"/>
      <c r="D18" s="165"/>
      <c r="E18" s="165"/>
      <c r="F18" s="165"/>
      <c r="G18" s="165"/>
      <c r="H18" s="165"/>
      <c r="I18" s="165"/>
      <c r="J18" s="165"/>
    </row>
    <row r="19" spans="1:10">
      <c r="A19" s="166"/>
      <c r="B19" s="166"/>
      <c r="C19" s="165"/>
      <c r="D19" s="165"/>
      <c r="E19" s="165"/>
      <c r="F19" s="165"/>
      <c r="G19" s="165"/>
      <c r="H19" s="165"/>
      <c r="I19" s="165"/>
      <c r="J19" s="165"/>
    </row>
    <row r="20" spans="1:10">
      <c r="A20" s="164" t="s">
        <v>900</v>
      </c>
      <c r="B20" s="164"/>
      <c r="C20" s="163"/>
      <c r="D20" s="163"/>
      <c r="E20" s="163"/>
      <c r="F20" s="163"/>
      <c r="G20" s="163"/>
      <c r="H20" s="163"/>
      <c r="I20" s="163"/>
      <c r="J20" s="163"/>
    </row>
    <row r="21" spans="1:10" hidden="1">
      <c r="A21" s="162" t="s">
        <v>899</v>
      </c>
      <c r="B21" s="144" t="s">
        <v>898</v>
      </c>
      <c r="C21" s="137">
        <v>176099.3839317502</v>
      </c>
      <c r="D21" s="134">
        <v>184344.86675480567</v>
      </c>
      <c r="E21" s="134">
        <v>191710.91415147638</v>
      </c>
      <c r="F21" s="134">
        <v>202643.56283831527</v>
      </c>
      <c r="G21" s="134">
        <v>209898.14812537417</v>
      </c>
      <c r="H21" s="134">
        <v>239715.17011718196</v>
      </c>
      <c r="I21" s="134">
        <v>246532.79187654375</v>
      </c>
      <c r="J21" s="135">
        <v>273010.43176168494</v>
      </c>
    </row>
    <row r="22" spans="1:10" hidden="1">
      <c r="A22" s="160"/>
      <c r="B22" s="155" t="s">
        <v>897</v>
      </c>
      <c r="C22" s="137">
        <v>161498.08800584593</v>
      </c>
      <c r="D22" s="134">
        <v>169484.88993330669</v>
      </c>
      <c r="E22" s="134">
        <v>176229.7194355347</v>
      </c>
      <c r="F22" s="134">
        <v>186874.34736787455</v>
      </c>
      <c r="G22" s="134">
        <v>192739.99820682124</v>
      </c>
      <c r="H22" s="134">
        <v>218181.70084306417</v>
      </c>
      <c r="I22" s="134">
        <v>225066.13814918144</v>
      </c>
      <c r="J22" s="135">
        <v>249582.09735077544</v>
      </c>
    </row>
    <row r="23" spans="1:10" hidden="1">
      <c r="A23" s="160"/>
      <c r="B23" s="136" t="s">
        <v>896</v>
      </c>
      <c r="C23" s="137">
        <v>27054.862545481472</v>
      </c>
      <c r="D23" s="134">
        <v>29422.825762608474</v>
      </c>
      <c r="E23" s="134">
        <v>29905.800595773435</v>
      </c>
      <c r="F23" s="134">
        <v>31407.368416136997</v>
      </c>
      <c r="G23" s="134">
        <v>31948.728546316448</v>
      </c>
      <c r="H23" s="134">
        <v>35615.43869286769</v>
      </c>
      <c r="I23" s="134">
        <v>37141.021962751991</v>
      </c>
      <c r="J23" s="135">
        <v>40426.58325424786</v>
      </c>
    </row>
    <row r="24" spans="1:10" hidden="1">
      <c r="A24" s="157"/>
      <c r="B24" s="161" t="s">
        <v>895</v>
      </c>
      <c r="C24" s="139">
        <v>1067.9547650624995</v>
      </c>
      <c r="D24" s="141">
        <v>1112.4735424824</v>
      </c>
      <c r="E24" s="141">
        <v>1124.3415054079264</v>
      </c>
      <c r="F24" s="141">
        <v>1127.9134674875645</v>
      </c>
      <c r="G24" s="141">
        <v>1117.0900556362674</v>
      </c>
      <c r="H24" s="141">
        <v>1286.8789365386863</v>
      </c>
      <c r="I24" s="141">
        <v>1301.5469796261496</v>
      </c>
      <c r="J24" s="140">
        <v>1470.8266641803168</v>
      </c>
    </row>
    <row r="25" spans="1:10" hidden="1">
      <c r="A25" s="157"/>
      <c r="B25" s="161" t="s">
        <v>894</v>
      </c>
      <c r="C25" s="139">
        <v>10701.969604723099</v>
      </c>
      <c r="D25" s="141">
        <v>11387.592076693601</v>
      </c>
      <c r="E25" s="141">
        <v>11092.574562446162</v>
      </c>
      <c r="F25" s="141">
        <v>11451.318902333333</v>
      </c>
      <c r="G25" s="141">
        <v>10298.485788453247</v>
      </c>
      <c r="H25" s="141">
        <v>10296.898705999563</v>
      </c>
      <c r="I25" s="141">
        <v>10745.835418691064</v>
      </c>
      <c r="J25" s="140">
        <v>11134.964349957934</v>
      </c>
    </row>
    <row r="26" spans="1:10" hidden="1">
      <c r="A26" s="157"/>
      <c r="B26" s="161" t="s">
        <v>893</v>
      </c>
      <c r="C26" s="139">
        <v>5185.8508935575601</v>
      </c>
      <c r="D26" s="141">
        <v>5734.9510291102806</v>
      </c>
      <c r="E26" s="141">
        <v>6002.6960546160462</v>
      </c>
      <c r="F26" s="141">
        <v>6629.021122322325</v>
      </c>
      <c r="G26" s="141">
        <v>7594.6874005166583</v>
      </c>
      <c r="H26" s="141">
        <v>9258.7796482911781</v>
      </c>
      <c r="I26" s="141">
        <v>9912.0644971895454</v>
      </c>
      <c r="J26" s="140">
        <v>10979.672397765447</v>
      </c>
    </row>
    <row r="27" spans="1:10" hidden="1">
      <c r="A27" s="157"/>
      <c r="B27" s="161" t="s">
        <v>892</v>
      </c>
      <c r="C27" s="139">
        <v>2405.747184417532</v>
      </c>
      <c r="D27" s="141">
        <v>2552.8768196983165</v>
      </c>
      <c r="E27" s="141">
        <v>2767.38038595439</v>
      </c>
      <c r="F27" s="141">
        <v>3052.2987606840011</v>
      </c>
      <c r="G27" s="141">
        <v>3362.1586408534672</v>
      </c>
      <c r="H27" s="141">
        <v>3997.314597458148</v>
      </c>
      <c r="I27" s="141">
        <v>4314.0233690919158</v>
      </c>
      <c r="J27" s="140">
        <v>4921.0584925344583</v>
      </c>
    </row>
    <row r="28" spans="1:10" hidden="1">
      <c r="A28" s="157"/>
      <c r="B28" s="161" t="s">
        <v>891</v>
      </c>
      <c r="C28" s="139">
        <v>2594.4373187928322</v>
      </c>
      <c r="D28" s="141">
        <v>2754.0675990208779</v>
      </c>
      <c r="E28" s="141">
        <v>2886.0499226413453</v>
      </c>
      <c r="F28" s="141">
        <v>3010.0270031717059</v>
      </c>
      <c r="G28" s="141">
        <v>3126.1977653755835</v>
      </c>
      <c r="H28" s="141">
        <v>3718.5162744040258</v>
      </c>
      <c r="I28" s="141">
        <v>3647.3336167401872</v>
      </c>
      <c r="J28" s="140">
        <v>3701.4165334354698</v>
      </c>
    </row>
    <row r="29" spans="1:10" hidden="1">
      <c r="A29" s="157"/>
      <c r="B29" s="161" t="s">
        <v>890</v>
      </c>
      <c r="C29" s="139">
        <v>1704.9594540623607</v>
      </c>
      <c r="D29" s="141">
        <v>1754.3568195837795</v>
      </c>
      <c r="E29" s="141">
        <v>1854.4002961432682</v>
      </c>
      <c r="F29" s="141">
        <v>1813.8636169183092</v>
      </c>
      <c r="G29" s="141">
        <v>1928.0064884190217</v>
      </c>
      <c r="H29" s="141">
        <v>2055.8038368291068</v>
      </c>
      <c r="I29" s="141">
        <v>1945.0360656016683</v>
      </c>
      <c r="J29" s="140">
        <v>2222.9332563173975</v>
      </c>
    </row>
    <row r="30" spans="1:10" hidden="1">
      <c r="A30" s="157"/>
      <c r="B30" s="161" t="s">
        <v>889</v>
      </c>
      <c r="C30" s="139">
        <v>1719.6972160134158</v>
      </c>
      <c r="D30" s="141">
        <v>2342.3488564350696</v>
      </c>
      <c r="E30" s="141">
        <v>2245.5675783221823</v>
      </c>
      <c r="F30" s="141">
        <v>2272.1780817422941</v>
      </c>
      <c r="G30" s="141">
        <v>2022.2125905576966</v>
      </c>
      <c r="H30" s="141">
        <v>2386.6333944949629</v>
      </c>
      <c r="I30" s="141">
        <v>2441.8919006269143</v>
      </c>
      <c r="J30" s="140">
        <v>2426.1028705304107</v>
      </c>
    </row>
    <row r="31" spans="1:10" hidden="1">
      <c r="A31" s="157"/>
      <c r="B31" s="161" t="s">
        <v>888</v>
      </c>
      <c r="C31" s="139">
        <v>989.74838869173141</v>
      </c>
      <c r="D31" s="141">
        <v>1034.7994707596549</v>
      </c>
      <c r="E31" s="141">
        <v>1157.5487369811701</v>
      </c>
      <c r="F31" s="141">
        <v>1210.585494288923</v>
      </c>
      <c r="G31" s="141">
        <v>1498.931698046775</v>
      </c>
      <c r="H31" s="141">
        <v>1749.318365957522</v>
      </c>
      <c r="I31" s="141">
        <v>1907.3362521334598</v>
      </c>
      <c r="J31" s="140">
        <v>2301.2132869153779</v>
      </c>
    </row>
    <row r="32" spans="1:10" hidden="1">
      <c r="A32" s="157"/>
      <c r="B32" s="161" t="s">
        <v>887</v>
      </c>
      <c r="C32" s="139">
        <v>684.49772016045358</v>
      </c>
      <c r="D32" s="141">
        <v>749.35954882444537</v>
      </c>
      <c r="E32" s="141">
        <v>775.24155326097048</v>
      </c>
      <c r="F32" s="141">
        <v>840.16196718849528</v>
      </c>
      <c r="G32" s="141">
        <v>1000.9581184576547</v>
      </c>
      <c r="H32" s="141">
        <v>861.73716960388413</v>
      </c>
      <c r="I32" s="141">
        <v>925.95386305098452</v>
      </c>
      <c r="J32" s="140">
        <v>1268.3954026109909</v>
      </c>
    </row>
    <row r="33" spans="1:10" hidden="1">
      <c r="A33" s="160"/>
      <c r="B33" s="136" t="s">
        <v>886</v>
      </c>
      <c r="C33" s="137">
        <v>49152.225250676238</v>
      </c>
      <c r="D33" s="134">
        <v>49940.749804469961</v>
      </c>
      <c r="E33" s="134">
        <v>52937.983073191048</v>
      </c>
      <c r="F33" s="134">
        <v>56508.34670277746</v>
      </c>
      <c r="G33" s="134">
        <v>59806.021290666889</v>
      </c>
      <c r="H33" s="134">
        <v>67634.874076165244</v>
      </c>
      <c r="I33" s="134">
        <v>67716.18469001152</v>
      </c>
      <c r="J33" s="135">
        <v>74804.531760675702</v>
      </c>
    </row>
    <row r="34" spans="1:10" hidden="1">
      <c r="A34" s="157"/>
      <c r="B34" s="161" t="s">
        <v>885</v>
      </c>
      <c r="C34" s="139">
        <v>1107.498531576909</v>
      </c>
      <c r="D34" s="141">
        <v>931.92950075184956</v>
      </c>
      <c r="E34" s="141">
        <v>910.10666305939924</v>
      </c>
      <c r="F34" s="141">
        <v>846.69267051331042</v>
      </c>
      <c r="G34" s="141">
        <v>947.57951474460162</v>
      </c>
      <c r="H34" s="141">
        <v>1121.7784818449918</v>
      </c>
      <c r="I34" s="141">
        <v>1052.6765225500933</v>
      </c>
      <c r="J34" s="140">
        <v>1816.4011985616826</v>
      </c>
    </row>
    <row r="35" spans="1:10" hidden="1">
      <c r="A35" s="157"/>
      <c r="B35" s="161" t="s">
        <v>884</v>
      </c>
      <c r="C35" s="139">
        <v>14937.709662627745</v>
      </c>
      <c r="D35" s="141">
        <v>15316.094586269743</v>
      </c>
      <c r="E35" s="141">
        <v>16097.625530962639</v>
      </c>
      <c r="F35" s="141">
        <v>16951.179496589903</v>
      </c>
      <c r="G35" s="141">
        <v>18404.175506528034</v>
      </c>
      <c r="H35" s="141">
        <v>18647.31467892426</v>
      </c>
      <c r="I35" s="141">
        <v>17917.014571187043</v>
      </c>
      <c r="J35" s="140">
        <v>19391.07253055516</v>
      </c>
    </row>
    <row r="36" spans="1:10" hidden="1">
      <c r="A36" s="157"/>
      <c r="B36" s="161" t="s">
        <v>883</v>
      </c>
      <c r="C36" s="139">
        <v>11824.686568875128</v>
      </c>
      <c r="D36" s="141">
        <v>11775.280818494033</v>
      </c>
      <c r="E36" s="141">
        <v>12506.922866965451</v>
      </c>
      <c r="F36" s="141">
        <v>13723.394163380673</v>
      </c>
      <c r="G36" s="141">
        <v>14170.5100053553</v>
      </c>
      <c r="H36" s="141">
        <v>15825.474560762079</v>
      </c>
      <c r="I36" s="141">
        <v>15562.436333907794</v>
      </c>
      <c r="J36" s="140">
        <v>16564.110144624541</v>
      </c>
    </row>
    <row r="37" spans="1:10" hidden="1">
      <c r="A37" s="157"/>
      <c r="B37" s="161" t="s">
        <v>882</v>
      </c>
      <c r="C37" s="139">
        <v>8666.1677939059118</v>
      </c>
      <c r="D37" s="141">
        <v>8903.1127672994953</v>
      </c>
      <c r="E37" s="141">
        <v>9527.2423609990255</v>
      </c>
      <c r="F37" s="141">
        <v>10064.146794426408</v>
      </c>
      <c r="G37" s="141">
        <v>10979.872669425306</v>
      </c>
      <c r="H37" s="141">
        <v>14361.275923576226</v>
      </c>
      <c r="I37" s="141">
        <v>14713.971883784334</v>
      </c>
      <c r="J37" s="140">
        <v>17292.984670878723</v>
      </c>
    </row>
    <row r="38" spans="1:10" hidden="1">
      <c r="A38" s="157"/>
      <c r="B38" s="161" t="s">
        <v>881</v>
      </c>
      <c r="C38" s="139">
        <v>9311.6809799332241</v>
      </c>
      <c r="D38" s="141">
        <v>9573.4919039071938</v>
      </c>
      <c r="E38" s="141">
        <v>10340.180922244836</v>
      </c>
      <c r="F38" s="141">
        <v>11200.651140132661</v>
      </c>
      <c r="G38" s="141">
        <v>11415.594319472189</v>
      </c>
      <c r="H38" s="141">
        <v>13316.208220233995</v>
      </c>
      <c r="I38" s="141">
        <v>14374.490671905589</v>
      </c>
      <c r="J38" s="140">
        <v>15200.082912385713</v>
      </c>
    </row>
    <row r="39" spans="1:10" hidden="1">
      <c r="A39" s="157"/>
      <c r="B39" s="161" t="s">
        <v>880</v>
      </c>
      <c r="C39" s="139">
        <v>1477.8434390513589</v>
      </c>
      <c r="D39" s="141">
        <v>1386.59457440699</v>
      </c>
      <c r="E39" s="141">
        <v>1381.6091292448552</v>
      </c>
      <c r="F39" s="141">
        <v>1505.7047532399779</v>
      </c>
      <c r="G39" s="141">
        <v>1562.4988849191966</v>
      </c>
      <c r="H39" s="141">
        <v>1857.7332350278962</v>
      </c>
      <c r="I39" s="141">
        <v>1638.0586454846855</v>
      </c>
      <c r="J39" s="140">
        <v>1358.7748960543936</v>
      </c>
    </row>
    <row r="40" spans="1:10" hidden="1">
      <c r="A40" s="157"/>
      <c r="B40" s="161" t="s">
        <v>879</v>
      </c>
      <c r="C40" s="139">
        <v>1646.478153968407</v>
      </c>
      <c r="D40" s="141">
        <v>1819.3800582172576</v>
      </c>
      <c r="E40" s="141">
        <v>1858.3396897408049</v>
      </c>
      <c r="F40" s="141">
        <v>1869.8512917491914</v>
      </c>
      <c r="G40" s="141">
        <v>1867.6474609132847</v>
      </c>
      <c r="H40" s="141">
        <v>2249.6613766051109</v>
      </c>
      <c r="I40" s="141">
        <v>2228.2455316882574</v>
      </c>
      <c r="J40" s="140">
        <v>3022.7155116165563</v>
      </c>
    </row>
    <row r="41" spans="1:10" hidden="1">
      <c r="A41" s="157"/>
      <c r="B41" s="161" t="s">
        <v>878</v>
      </c>
      <c r="C41" s="139">
        <v>180.16012073746251</v>
      </c>
      <c r="D41" s="141">
        <v>234.8655951233643</v>
      </c>
      <c r="E41" s="141">
        <v>315.95590997392418</v>
      </c>
      <c r="F41" s="141">
        <v>346.72639274544719</v>
      </c>
      <c r="G41" s="141">
        <v>458.14292930920664</v>
      </c>
      <c r="H41" s="141">
        <v>255.42759919059424</v>
      </c>
      <c r="I41" s="141">
        <v>229.290529503557</v>
      </c>
      <c r="J41" s="140">
        <v>158.38989599871454</v>
      </c>
    </row>
    <row r="42" spans="1:10" hidden="1">
      <c r="A42" s="160"/>
      <c r="B42" s="136" t="s">
        <v>877</v>
      </c>
      <c r="C42" s="137">
        <v>1779.7807808934854</v>
      </c>
      <c r="D42" s="134">
        <v>1870.0576519367303</v>
      </c>
      <c r="E42" s="134">
        <v>1738.7214825705612</v>
      </c>
      <c r="F42" s="134">
        <v>1740.684050588904</v>
      </c>
      <c r="G42" s="134">
        <v>2075.3245201247541</v>
      </c>
      <c r="H42" s="134">
        <v>2358.3676371536267</v>
      </c>
      <c r="I42" s="134">
        <v>2585.8981886275692</v>
      </c>
      <c r="J42" s="135">
        <v>3053.2799304958585</v>
      </c>
    </row>
    <row r="43" spans="1:10" hidden="1">
      <c r="A43" s="157"/>
      <c r="B43" s="158" t="s">
        <v>876</v>
      </c>
      <c r="C43" s="139">
        <v>1326.708947895966</v>
      </c>
      <c r="D43" s="141">
        <v>1381.7880097486916</v>
      </c>
      <c r="E43" s="141">
        <v>1227.0947668707627</v>
      </c>
      <c r="F43" s="141">
        <v>1174.3451855836738</v>
      </c>
      <c r="G43" s="141">
        <v>1386.4047693722787</v>
      </c>
      <c r="H43" s="141">
        <v>1361.577061691323</v>
      </c>
      <c r="I43" s="141">
        <v>1573.4278016734415</v>
      </c>
      <c r="J43" s="140">
        <v>2028.948677365845</v>
      </c>
    </row>
    <row r="44" spans="1:10" hidden="1">
      <c r="A44" s="157"/>
      <c r="B44" s="158" t="s">
        <v>875</v>
      </c>
      <c r="C44" s="139">
        <v>453.07183299751978</v>
      </c>
      <c r="D44" s="141">
        <v>488.26964218803994</v>
      </c>
      <c r="E44" s="141">
        <v>511.62671569979852</v>
      </c>
      <c r="F44" s="141">
        <v>566.33886500522669</v>
      </c>
      <c r="G44" s="141">
        <v>688.91975075247581</v>
      </c>
      <c r="H44" s="141">
        <v>996.79057546230638</v>
      </c>
      <c r="I44" s="141">
        <v>1012.4703869541247</v>
      </c>
      <c r="J44" s="140">
        <v>1024.331253130018</v>
      </c>
    </row>
    <row r="45" spans="1:10" hidden="1">
      <c r="A45" s="160"/>
      <c r="B45" s="136" t="s">
        <v>874</v>
      </c>
      <c r="C45" s="137">
        <v>28215.76837833762</v>
      </c>
      <c r="D45" s="134">
        <v>29382.613574781662</v>
      </c>
      <c r="E45" s="134">
        <v>31216.385025012547</v>
      </c>
      <c r="F45" s="134">
        <v>31812.627881292698</v>
      </c>
      <c r="G45" s="134">
        <v>33718.151134047395</v>
      </c>
      <c r="H45" s="134">
        <v>37679.587877924612</v>
      </c>
      <c r="I45" s="134">
        <v>38723.401872871698</v>
      </c>
      <c r="J45" s="135">
        <v>42843.365286336819</v>
      </c>
    </row>
    <row r="46" spans="1:10" hidden="1">
      <c r="A46" s="157"/>
      <c r="B46" s="158" t="s">
        <v>873</v>
      </c>
      <c r="C46" s="139">
        <v>8817.7599141505671</v>
      </c>
      <c r="D46" s="141">
        <v>9056.8119855062196</v>
      </c>
      <c r="E46" s="141">
        <v>9131.1193265786769</v>
      </c>
      <c r="F46" s="141">
        <v>9194.2495873489952</v>
      </c>
      <c r="G46" s="141">
        <v>9471.2746222733203</v>
      </c>
      <c r="H46" s="141">
        <v>9928.2953886402247</v>
      </c>
      <c r="I46" s="141">
        <v>9760.2637808626569</v>
      </c>
      <c r="J46" s="140">
        <v>10715.818833582667</v>
      </c>
    </row>
    <row r="47" spans="1:10" hidden="1">
      <c r="A47" s="157"/>
      <c r="B47" s="158" t="s">
        <v>872</v>
      </c>
      <c r="C47" s="139">
        <v>5570.1152806974569</v>
      </c>
      <c r="D47" s="141">
        <v>5980.1480089469578</v>
      </c>
      <c r="E47" s="141">
        <v>6381.189828490008</v>
      </c>
      <c r="F47" s="141">
        <v>6410.2357690553163</v>
      </c>
      <c r="G47" s="141">
        <v>6942.2024531777452</v>
      </c>
      <c r="H47" s="141">
        <v>8051.2747518548294</v>
      </c>
      <c r="I47" s="141">
        <v>8355.0176142586388</v>
      </c>
      <c r="J47" s="140">
        <v>9398.151531281972</v>
      </c>
    </row>
    <row r="48" spans="1:10" hidden="1">
      <c r="A48" s="157"/>
      <c r="B48" s="158" t="s">
        <v>871</v>
      </c>
      <c r="C48" s="139">
        <v>6692.9121063416542</v>
      </c>
      <c r="D48" s="141">
        <v>7219.8835834864603</v>
      </c>
      <c r="E48" s="141">
        <v>7439.5808153395956</v>
      </c>
      <c r="F48" s="141">
        <v>7953.9248119836629</v>
      </c>
      <c r="G48" s="141">
        <v>8739.4907248087075</v>
      </c>
      <c r="H48" s="141">
        <v>9835.1236386418732</v>
      </c>
      <c r="I48" s="141">
        <v>10574.964329210288</v>
      </c>
      <c r="J48" s="140">
        <v>11498.522376814959</v>
      </c>
    </row>
    <row r="49" spans="1:10" hidden="1">
      <c r="A49" s="157"/>
      <c r="B49" s="158" t="s">
        <v>870</v>
      </c>
      <c r="C49" s="139">
        <v>2781.0312071012922</v>
      </c>
      <c r="D49" s="141">
        <v>2935.7628833086105</v>
      </c>
      <c r="E49" s="141">
        <v>3106.7592559128698</v>
      </c>
      <c r="F49" s="141">
        <v>3369.4854914602529</v>
      </c>
      <c r="G49" s="141">
        <v>3929.1167865838156</v>
      </c>
      <c r="H49" s="141">
        <v>4753.2285965812289</v>
      </c>
      <c r="I49" s="141">
        <v>4985.2964579503387</v>
      </c>
      <c r="J49" s="140">
        <v>5690.331386285975</v>
      </c>
    </row>
    <row r="50" spans="1:10" hidden="1">
      <c r="A50" s="157"/>
      <c r="B50" s="158" t="s">
        <v>869</v>
      </c>
      <c r="C50" s="139">
        <v>4353.9498700468903</v>
      </c>
      <c r="D50" s="141">
        <v>4190.0071135334765</v>
      </c>
      <c r="E50" s="141">
        <v>5157.7357986915058</v>
      </c>
      <c r="F50" s="141">
        <v>4884.7322214444812</v>
      </c>
      <c r="G50" s="141">
        <v>4636.0665472040473</v>
      </c>
      <c r="H50" s="141">
        <v>5111.6655022064506</v>
      </c>
      <c r="I50" s="141">
        <v>5047.859690589863</v>
      </c>
      <c r="J50" s="140">
        <v>5540.5411583714367</v>
      </c>
    </row>
    <row r="51" spans="1:10" hidden="1">
      <c r="A51" s="160"/>
      <c r="B51" s="136" t="s">
        <v>868</v>
      </c>
      <c r="C51" s="137">
        <v>8670.8426541517383</v>
      </c>
      <c r="D51" s="134">
        <v>9611.5635252037628</v>
      </c>
      <c r="E51" s="134">
        <v>9946.9578868604694</v>
      </c>
      <c r="F51" s="134">
        <v>10418.826440318471</v>
      </c>
      <c r="G51" s="134">
        <v>9956.0155398503503</v>
      </c>
      <c r="H51" s="134">
        <v>9755.4046748381115</v>
      </c>
      <c r="I51" s="134">
        <v>10005.510767990729</v>
      </c>
      <c r="J51" s="135">
        <v>10953.218760461408</v>
      </c>
    </row>
    <row r="52" spans="1:10" hidden="1">
      <c r="A52" s="157"/>
      <c r="B52" s="158" t="s">
        <v>867</v>
      </c>
      <c r="C52" s="139">
        <v>995.55995404828752</v>
      </c>
      <c r="D52" s="141">
        <v>1054.6986074818494</v>
      </c>
      <c r="E52" s="141">
        <v>1156.1035906601853</v>
      </c>
      <c r="F52" s="141">
        <v>1306.2794971556457</v>
      </c>
      <c r="G52" s="141">
        <v>1514.0817089558464</v>
      </c>
      <c r="H52" s="141">
        <v>1732.9654716411476</v>
      </c>
      <c r="I52" s="141">
        <v>1802.9211386066049</v>
      </c>
      <c r="J52" s="140">
        <v>2137.1666464962664</v>
      </c>
    </row>
    <row r="53" spans="1:10" hidden="1">
      <c r="A53" s="157"/>
      <c r="B53" s="158" t="s">
        <v>866</v>
      </c>
      <c r="C53" s="139">
        <v>2065.6540546957485</v>
      </c>
      <c r="D53" s="141">
        <v>2304.7669129473716</v>
      </c>
      <c r="E53" s="141">
        <v>2483.6645749847817</v>
      </c>
      <c r="F53" s="141">
        <v>2522.1064399481825</v>
      </c>
      <c r="G53" s="141">
        <v>2456.1258584696525</v>
      </c>
      <c r="H53" s="141">
        <v>2829.8919923577546</v>
      </c>
      <c r="I53" s="141">
        <v>2594.7962422823634</v>
      </c>
      <c r="J53" s="140">
        <v>2804.3442007245876</v>
      </c>
    </row>
    <row r="54" spans="1:10" hidden="1">
      <c r="A54" s="157"/>
      <c r="B54" s="158" t="s">
        <v>865</v>
      </c>
      <c r="C54" s="139">
        <v>3269.2847186497929</v>
      </c>
      <c r="D54" s="141">
        <v>3951.9302820542594</v>
      </c>
      <c r="E54" s="141">
        <v>3800.850424062467</v>
      </c>
      <c r="F54" s="141">
        <v>3831.966257607181</v>
      </c>
      <c r="G54" s="141">
        <v>3330.182937714143</v>
      </c>
      <c r="H54" s="141">
        <v>4315.5922220087277</v>
      </c>
      <c r="I54" s="141">
        <v>4461.1338177882117</v>
      </c>
      <c r="J54" s="140">
        <v>4891.7776689738876</v>
      </c>
    </row>
    <row r="55" spans="1:10" hidden="1">
      <c r="A55" s="157"/>
      <c r="B55" s="158" t="s">
        <v>864</v>
      </c>
      <c r="C55" s="139">
        <v>2340.3439267579306</v>
      </c>
      <c r="D55" s="141">
        <v>2300.1677227202717</v>
      </c>
      <c r="E55" s="141">
        <v>2506.3392971530402</v>
      </c>
      <c r="F55" s="141">
        <v>2758.47424560747</v>
      </c>
      <c r="G55" s="141">
        <v>2655.6250347106775</v>
      </c>
      <c r="H55" s="141">
        <v>876.95498883048072</v>
      </c>
      <c r="I55" s="141">
        <v>1146.6595693135739</v>
      </c>
      <c r="J55" s="140">
        <v>1119.9302442666558</v>
      </c>
    </row>
    <row r="56" spans="1:10" hidden="1">
      <c r="A56" s="160"/>
      <c r="B56" s="136" t="s">
        <v>863</v>
      </c>
      <c r="C56" s="137">
        <v>10371.806654430804</v>
      </c>
      <c r="D56" s="134">
        <v>11421.353320085256</v>
      </c>
      <c r="E56" s="134">
        <v>12241.514055934153</v>
      </c>
      <c r="F56" s="134">
        <v>13114.559572182179</v>
      </c>
      <c r="G56" s="134">
        <v>12952.382644408783</v>
      </c>
      <c r="H56" s="134">
        <v>15982.664829894025</v>
      </c>
      <c r="I56" s="134">
        <v>17116.34305439618</v>
      </c>
      <c r="J56" s="135">
        <v>19667.229810182038</v>
      </c>
    </row>
    <row r="57" spans="1:10" hidden="1">
      <c r="A57" s="157"/>
      <c r="B57" s="158" t="s">
        <v>862</v>
      </c>
      <c r="C57" s="139">
        <v>1746.0585003114629</v>
      </c>
      <c r="D57" s="141">
        <v>1836.6657432844779</v>
      </c>
      <c r="E57" s="141">
        <v>1802.2813890222685</v>
      </c>
      <c r="F57" s="141">
        <v>1870.3034356984911</v>
      </c>
      <c r="G57" s="141">
        <v>2071.0292747449935</v>
      </c>
      <c r="H57" s="141">
        <v>2672.8334331592905</v>
      </c>
      <c r="I57" s="141">
        <v>3035.8578523121032</v>
      </c>
      <c r="J57" s="140">
        <v>3247.8366212855099</v>
      </c>
    </row>
    <row r="58" spans="1:10" hidden="1">
      <c r="A58" s="157"/>
      <c r="B58" s="158" t="s">
        <v>861</v>
      </c>
      <c r="C58" s="139">
        <v>1291.0708812455887</v>
      </c>
      <c r="D58" s="141">
        <v>1325.3687047887718</v>
      </c>
      <c r="E58" s="141">
        <v>1286.5281045866923</v>
      </c>
      <c r="F58" s="141">
        <v>1357.0016985371699</v>
      </c>
      <c r="G58" s="141">
        <v>1537.9586546137898</v>
      </c>
      <c r="H58" s="141">
        <v>1931.7228526327663</v>
      </c>
      <c r="I58" s="141">
        <v>2183.1828840864237</v>
      </c>
      <c r="J58" s="140">
        <v>2482.8273520708417</v>
      </c>
    </row>
    <row r="59" spans="1:10" hidden="1">
      <c r="A59" s="157"/>
      <c r="B59" s="158" t="s">
        <v>860</v>
      </c>
      <c r="C59" s="139">
        <v>1888.204041661689</v>
      </c>
      <c r="D59" s="141">
        <v>2103.9196264801785</v>
      </c>
      <c r="E59" s="141">
        <v>2240.5549937717165</v>
      </c>
      <c r="F59" s="141">
        <v>2208.9884912355128</v>
      </c>
      <c r="G59" s="141">
        <v>1992.9850564296482</v>
      </c>
      <c r="H59" s="141">
        <v>2448.5752390066627</v>
      </c>
      <c r="I59" s="141">
        <v>2652.2836158426576</v>
      </c>
      <c r="J59" s="140">
        <v>2891.9318434200327</v>
      </c>
    </row>
    <row r="60" spans="1:10" hidden="1">
      <c r="A60" s="157"/>
      <c r="B60" s="158" t="s">
        <v>859</v>
      </c>
      <c r="C60" s="139">
        <v>340.70007412487064</v>
      </c>
      <c r="D60" s="141">
        <v>354.07338270400987</v>
      </c>
      <c r="E60" s="141">
        <v>511.39626422181959</v>
      </c>
      <c r="F60" s="141">
        <v>506.77936184252076</v>
      </c>
      <c r="G60" s="141">
        <v>387.26355886188514</v>
      </c>
      <c r="H60" s="141">
        <v>667.706598349351</v>
      </c>
      <c r="I60" s="141">
        <v>465.36263020105122</v>
      </c>
      <c r="J60" s="140">
        <v>680.04977042879011</v>
      </c>
    </row>
    <row r="61" spans="1:10" hidden="1">
      <c r="A61" s="157"/>
      <c r="B61" s="158" t="s">
        <v>858</v>
      </c>
      <c r="C61" s="139">
        <v>725.89979802298149</v>
      </c>
      <c r="D61" s="141">
        <v>595.92009812503807</v>
      </c>
      <c r="E61" s="141">
        <v>706.51392055902681</v>
      </c>
      <c r="F61" s="141">
        <v>704.7843725940254</v>
      </c>
      <c r="G61" s="141">
        <v>691.80134144406134</v>
      </c>
      <c r="H61" s="141">
        <v>1023.6241363441868</v>
      </c>
      <c r="I61" s="141">
        <v>973.85019138263988</v>
      </c>
      <c r="J61" s="140">
        <v>1078.9286570386366</v>
      </c>
    </row>
    <row r="62" spans="1:10" hidden="1">
      <c r="A62" s="157"/>
      <c r="B62" s="158" t="s">
        <v>857</v>
      </c>
      <c r="C62" s="139">
        <v>167.06948278626248</v>
      </c>
      <c r="D62" s="141">
        <v>375.76021747204919</v>
      </c>
      <c r="E62" s="141">
        <v>233.18857093747053</v>
      </c>
      <c r="F62" s="141">
        <v>450.31943587129859</v>
      </c>
      <c r="G62" s="141">
        <v>399.26062456921414</v>
      </c>
      <c r="H62" s="141">
        <v>319.27589105597411</v>
      </c>
      <c r="I62" s="141">
        <v>370.76181789487106</v>
      </c>
      <c r="J62" s="140">
        <v>516.34920141918099</v>
      </c>
    </row>
    <row r="63" spans="1:10" hidden="1">
      <c r="A63" s="157"/>
      <c r="B63" s="158" t="s">
        <v>856</v>
      </c>
      <c r="C63" s="139">
        <v>176.11361013417903</v>
      </c>
      <c r="D63" s="141">
        <v>479.37437925318977</v>
      </c>
      <c r="E63" s="141">
        <v>370.57080209536048</v>
      </c>
      <c r="F63" s="141">
        <v>446.28431020906885</v>
      </c>
      <c r="G63" s="141">
        <v>464.00220536825435</v>
      </c>
      <c r="H63" s="141">
        <v>294.63574960536704</v>
      </c>
      <c r="I63" s="141">
        <v>263.10481609388478</v>
      </c>
      <c r="J63" s="140">
        <v>367.64938887602756</v>
      </c>
    </row>
    <row r="64" spans="1:10" hidden="1">
      <c r="A64" s="157"/>
      <c r="B64" s="158" t="s">
        <v>855</v>
      </c>
      <c r="C64" s="139">
        <v>253.83791456588361</v>
      </c>
      <c r="D64" s="141">
        <v>427.69772882343244</v>
      </c>
      <c r="E64" s="141">
        <v>387.72271468899754</v>
      </c>
      <c r="F64" s="141">
        <v>526.65932063656317</v>
      </c>
      <c r="G64" s="141">
        <v>492.07248335126604</v>
      </c>
      <c r="H64" s="141">
        <v>430.99696798463702</v>
      </c>
      <c r="I64" s="141">
        <v>392.07761646460369</v>
      </c>
      <c r="J64" s="140">
        <v>374.88481259466477</v>
      </c>
    </row>
    <row r="65" spans="1:10" hidden="1">
      <c r="A65" s="157"/>
      <c r="B65" s="158" t="s">
        <v>854</v>
      </c>
      <c r="C65" s="139">
        <v>190.24787528418918</v>
      </c>
      <c r="D65" s="141">
        <v>210.83011622180169</v>
      </c>
      <c r="E65" s="141">
        <v>299.90749081654337</v>
      </c>
      <c r="F65" s="141">
        <v>387.88783585916093</v>
      </c>
      <c r="G65" s="141">
        <v>212.77185967461151</v>
      </c>
      <c r="H65" s="141">
        <v>313.4157947178831</v>
      </c>
      <c r="I65" s="141">
        <v>281.51571649449738</v>
      </c>
      <c r="J65" s="140">
        <v>352.29708158507327</v>
      </c>
    </row>
    <row r="66" spans="1:10" hidden="1">
      <c r="A66" s="157"/>
      <c r="B66" s="158" t="s">
        <v>853</v>
      </c>
      <c r="C66" s="139">
        <v>437.99754249737492</v>
      </c>
      <c r="D66" s="141">
        <v>664.975075634983</v>
      </c>
      <c r="E66" s="141">
        <v>767.48767481590619</v>
      </c>
      <c r="F66" s="141">
        <v>702.06789108501937</v>
      </c>
      <c r="G66" s="141">
        <v>905.77221235997752</v>
      </c>
      <c r="H66" s="141">
        <v>710.32568369293483</v>
      </c>
      <c r="I66" s="141">
        <v>892.73370172074726</v>
      </c>
      <c r="J66" s="140">
        <v>1167.8149293537845</v>
      </c>
    </row>
    <row r="67" spans="1:10" hidden="1">
      <c r="A67" s="157"/>
      <c r="B67" s="158" t="s">
        <v>852</v>
      </c>
      <c r="C67" s="139">
        <v>604.75298753421123</v>
      </c>
      <c r="D67" s="141">
        <v>626.13010853149592</v>
      </c>
      <c r="E67" s="141">
        <v>717.9420469493125</v>
      </c>
      <c r="F67" s="141">
        <v>793.61551343642304</v>
      </c>
      <c r="G67" s="141">
        <v>651.54184807132424</v>
      </c>
      <c r="H67" s="141">
        <v>709.56857353777707</v>
      </c>
      <c r="I67" s="141">
        <v>882.03387380896197</v>
      </c>
      <c r="J67" s="140">
        <v>973.45304270595511</v>
      </c>
    </row>
    <row r="68" spans="1:10" hidden="1">
      <c r="A68" s="157"/>
      <c r="B68" s="158" t="s">
        <v>851</v>
      </c>
      <c r="C68" s="139">
        <v>149.001356848228</v>
      </c>
      <c r="D68" s="141">
        <v>122.47950165177977</v>
      </c>
      <c r="E68" s="141">
        <v>150.54491304509247</v>
      </c>
      <c r="F68" s="141">
        <v>106.67192435219667</v>
      </c>
      <c r="G68" s="141">
        <v>114.52137496466918</v>
      </c>
      <c r="H68" s="141">
        <v>200.72977441569898</v>
      </c>
      <c r="I68" s="141">
        <v>177.42357078324986</v>
      </c>
      <c r="J68" s="140">
        <v>203.42161150951975</v>
      </c>
    </row>
    <row r="69" spans="1:10" hidden="1">
      <c r="A69" s="157"/>
      <c r="B69" s="158" t="s">
        <v>850</v>
      </c>
      <c r="C69" s="139">
        <v>514.00143966247595</v>
      </c>
      <c r="D69" s="141">
        <v>447.24276743040735</v>
      </c>
      <c r="E69" s="141">
        <v>656.26377918435753</v>
      </c>
      <c r="F69" s="141">
        <v>609.37017196750139</v>
      </c>
      <c r="G69" s="141">
        <v>519.45418437324747</v>
      </c>
      <c r="H69" s="141">
        <v>836.56849155451607</v>
      </c>
      <c r="I69" s="141">
        <v>788.85662697345072</v>
      </c>
      <c r="J69" s="140">
        <v>933.81744541423586</v>
      </c>
    </row>
    <row r="70" spans="1:10" hidden="1">
      <c r="A70" s="157"/>
      <c r="B70" s="158" t="s">
        <v>849</v>
      </c>
      <c r="C70" s="139">
        <v>320.97795590773501</v>
      </c>
      <c r="D70" s="141">
        <v>318.13476607560381</v>
      </c>
      <c r="E70" s="141">
        <v>313.34609421326883</v>
      </c>
      <c r="F70" s="141">
        <v>301.56183377829115</v>
      </c>
      <c r="G70" s="141">
        <v>354.3165255098744</v>
      </c>
      <c r="H70" s="141">
        <v>524.41231126705168</v>
      </c>
      <c r="I70" s="141">
        <v>668.14111754512192</v>
      </c>
      <c r="J70" s="140">
        <v>948.24462511076479</v>
      </c>
    </row>
    <row r="71" spans="1:10" hidden="1">
      <c r="A71" s="157"/>
      <c r="B71" s="158" t="s">
        <v>848</v>
      </c>
      <c r="C71" s="139">
        <v>1490.7846233930238</v>
      </c>
      <c r="D71" s="141">
        <v>1461.5901577985405</v>
      </c>
      <c r="E71" s="141">
        <v>1680.1582264058097</v>
      </c>
      <c r="F71" s="141">
        <v>2015.3839867638953</v>
      </c>
      <c r="G71" s="141">
        <v>2043.4627827061427</v>
      </c>
      <c r="H71" s="141">
        <v>2441.9561921412137</v>
      </c>
      <c r="I71" s="141">
        <v>2561.3938377581158</v>
      </c>
      <c r="J71" s="140">
        <v>2725.5799686340683</v>
      </c>
    </row>
    <row r="72" spans="1:10" hidden="1">
      <c r="A72" s="157"/>
      <c r="B72" s="158" t="s">
        <v>847</v>
      </c>
      <c r="C72" s="139">
        <v>75.088570450652128</v>
      </c>
      <c r="D72" s="141">
        <v>71.190945809519349</v>
      </c>
      <c r="E72" s="141">
        <v>117.10707062046728</v>
      </c>
      <c r="F72" s="141">
        <v>126.87998831503523</v>
      </c>
      <c r="G72" s="141">
        <v>114.16865736585531</v>
      </c>
      <c r="H72" s="141">
        <v>456.3171404287653</v>
      </c>
      <c r="I72" s="141">
        <v>527.76318503379332</v>
      </c>
      <c r="J72" s="140">
        <v>722.14345873503237</v>
      </c>
    </row>
    <row r="73" spans="1:10" hidden="1">
      <c r="A73" s="160"/>
      <c r="B73" s="136" t="s">
        <v>846</v>
      </c>
      <c r="C73" s="137">
        <v>19216.941722022319</v>
      </c>
      <c r="D73" s="134">
        <v>19297.257171210815</v>
      </c>
      <c r="E73" s="134">
        <v>18584.23777732145</v>
      </c>
      <c r="F73" s="134">
        <v>20708.139052725845</v>
      </c>
      <c r="G73" s="134">
        <v>20974.151060907294</v>
      </c>
      <c r="H73" s="134">
        <v>24808.776098124257</v>
      </c>
      <c r="I73" s="134">
        <v>26164.530005575099</v>
      </c>
      <c r="J73" s="135">
        <v>29267.759894307896</v>
      </c>
    </row>
    <row r="74" spans="1:10" hidden="1">
      <c r="A74" s="157"/>
      <c r="B74" s="158" t="s">
        <v>845</v>
      </c>
      <c r="C74" s="139">
        <v>483.79977880844427</v>
      </c>
      <c r="D74" s="141">
        <v>556.73344334289482</v>
      </c>
      <c r="E74" s="141">
        <v>556.46322381830419</v>
      </c>
      <c r="F74" s="141">
        <v>564.48380320914771</v>
      </c>
      <c r="G74" s="141">
        <v>734.7697708350878</v>
      </c>
      <c r="H74" s="141">
        <v>836.60586164812537</v>
      </c>
      <c r="I74" s="141">
        <v>836.44335477492643</v>
      </c>
      <c r="J74" s="140">
        <v>1115.5163176033643</v>
      </c>
    </row>
    <row r="75" spans="1:10" hidden="1">
      <c r="A75" s="157"/>
      <c r="B75" s="158" t="s">
        <v>844</v>
      </c>
      <c r="C75" s="139">
        <v>1189.5942864695803</v>
      </c>
      <c r="D75" s="141">
        <v>1114.2735945146821</v>
      </c>
      <c r="E75" s="141">
        <v>1131.3408006369996</v>
      </c>
      <c r="F75" s="141">
        <v>1187.9226298988006</v>
      </c>
      <c r="G75" s="141">
        <v>1133.8043575547777</v>
      </c>
      <c r="H75" s="141">
        <v>1376.9908436301189</v>
      </c>
      <c r="I75" s="141">
        <v>1468.2387342608288</v>
      </c>
      <c r="J75" s="140">
        <v>1945.3765020216456</v>
      </c>
    </row>
    <row r="76" spans="1:10" hidden="1">
      <c r="A76" s="157"/>
      <c r="B76" s="158" t="s">
        <v>843</v>
      </c>
      <c r="C76" s="139">
        <v>795.89676449218427</v>
      </c>
      <c r="D76" s="141">
        <v>783.24081621967673</v>
      </c>
      <c r="E76" s="141">
        <v>819.24075352236684</v>
      </c>
      <c r="F76" s="141">
        <v>853.5859550015706</v>
      </c>
      <c r="G76" s="141">
        <v>863.29810839155539</v>
      </c>
      <c r="H76" s="141">
        <v>1051.1640965441381</v>
      </c>
      <c r="I76" s="141">
        <v>1124.4977017377648</v>
      </c>
      <c r="J76" s="140">
        <v>1302.2246744708705</v>
      </c>
    </row>
    <row r="77" spans="1:10" hidden="1">
      <c r="A77" s="157"/>
      <c r="B77" s="158" t="s">
        <v>842</v>
      </c>
      <c r="C77" s="139">
        <v>1808.4146248330942</v>
      </c>
      <c r="D77" s="141">
        <v>1692.1044364068944</v>
      </c>
      <c r="E77" s="141">
        <v>1945.6964529469985</v>
      </c>
      <c r="F77" s="141">
        <v>1887.5298476274427</v>
      </c>
      <c r="G77" s="141">
        <v>2034.1399293141617</v>
      </c>
      <c r="H77" s="141">
        <v>2672.7044063986741</v>
      </c>
      <c r="I77" s="141">
        <v>2591.449929219189</v>
      </c>
      <c r="J77" s="140">
        <v>3044.8532946949558</v>
      </c>
    </row>
    <row r="78" spans="1:10" hidden="1">
      <c r="A78" s="157"/>
      <c r="B78" s="158" t="s">
        <v>841</v>
      </c>
      <c r="C78" s="139">
        <v>1806.8070778849601</v>
      </c>
      <c r="D78" s="141">
        <v>1659.4256179652098</v>
      </c>
      <c r="E78" s="141">
        <v>1792.6145540939383</v>
      </c>
      <c r="F78" s="141">
        <v>1905.5511909972302</v>
      </c>
      <c r="G78" s="141">
        <v>2019.1567125508802</v>
      </c>
      <c r="H78" s="141">
        <v>2468.7380492017501</v>
      </c>
      <c r="I78" s="141">
        <v>2446.8471735457606</v>
      </c>
      <c r="J78" s="140">
        <v>2756.2649095937213</v>
      </c>
    </row>
    <row r="79" spans="1:10" hidden="1">
      <c r="A79" s="157"/>
      <c r="B79" s="158" t="s">
        <v>840</v>
      </c>
      <c r="C79" s="139">
        <v>299.26564485578649</v>
      </c>
      <c r="D79" s="141">
        <v>251.80842301267</v>
      </c>
      <c r="E79" s="141">
        <v>203.24109770327971</v>
      </c>
      <c r="F79" s="141">
        <v>250.2959988767623</v>
      </c>
      <c r="G79" s="141">
        <v>273.0170547238759</v>
      </c>
      <c r="H79" s="141">
        <v>206.38300333673772</v>
      </c>
      <c r="I79" s="141">
        <v>241.14855980789233</v>
      </c>
      <c r="J79" s="140">
        <v>212.12582895455088</v>
      </c>
    </row>
    <row r="80" spans="1:10" hidden="1">
      <c r="A80" s="157"/>
      <c r="B80" s="158" t="s">
        <v>839</v>
      </c>
      <c r="C80" s="139">
        <v>295.17572530799276</v>
      </c>
      <c r="D80" s="141">
        <v>340.2684882330131</v>
      </c>
      <c r="E80" s="141">
        <v>297.33662985353038</v>
      </c>
      <c r="F80" s="141">
        <v>271.44181458450225</v>
      </c>
      <c r="G80" s="141">
        <v>301.575290578031</v>
      </c>
      <c r="H80" s="141">
        <v>322.90116833907013</v>
      </c>
      <c r="I80" s="141">
        <v>231.4248073281255</v>
      </c>
      <c r="J80" s="140">
        <v>249.35199565859284</v>
      </c>
    </row>
    <row r="81" spans="1:10" hidden="1">
      <c r="A81" s="157"/>
      <c r="B81" s="158" t="s">
        <v>838</v>
      </c>
      <c r="C81" s="139">
        <v>543.51930897832835</v>
      </c>
      <c r="D81" s="141">
        <v>526.18477392953366</v>
      </c>
      <c r="E81" s="141">
        <v>510.12613204855626</v>
      </c>
      <c r="F81" s="141">
        <v>566.26230462270917</v>
      </c>
      <c r="G81" s="141">
        <v>534.13431733997072</v>
      </c>
      <c r="H81" s="141">
        <v>551.04583125039449</v>
      </c>
      <c r="I81" s="141">
        <v>508.3206555767228</v>
      </c>
      <c r="J81" s="140">
        <v>616.50142502876224</v>
      </c>
    </row>
    <row r="82" spans="1:10" hidden="1">
      <c r="A82" s="157"/>
      <c r="B82" s="158" t="s">
        <v>837</v>
      </c>
      <c r="C82" s="139">
        <v>436.06446212145511</v>
      </c>
      <c r="D82" s="141">
        <v>453.56913871840368</v>
      </c>
      <c r="E82" s="141">
        <v>482.72303733296314</v>
      </c>
      <c r="F82" s="141">
        <v>469.28795137162086</v>
      </c>
      <c r="G82" s="141">
        <v>506.34169261703613</v>
      </c>
      <c r="H82" s="141">
        <v>612.44398125866314</v>
      </c>
      <c r="I82" s="141">
        <v>632.23104396690462</v>
      </c>
      <c r="J82" s="140">
        <v>782.56992525015153</v>
      </c>
    </row>
    <row r="83" spans="1:10" hidden="1">
      <c r="A83" s="157"/>
      <c r="B83" s="158" t="s">
        <v>836</v>
      </c>
      <c r="C83" s="139">
        <v>2222.389961689234</v>
      </c>
      <c r="D83" s="141">
        <v>2212.7585206959247</v>
      </c>
      <c r="E83" s="141">
        <v>2022.8638315293892</v>
      </c>
      <c r="F83" s="141">
        <v>2141.4725799856888</v>
      </c>
      <c r="G83" s="141">
        <v>2097.861170890621</v>
      </c>
      <c r="H83" s="141">
        <v>2463.2996091055461</v>
      </c>
      <c r="I83" s="141">
        <v>2515.3797028046424</v>
      </c>
      <c r="J83" s="140">
        <v>2611.5824573723667</v>
      </c>
    </row>
    <row r="84" spans="1:10" hidden="1">
      <c r="A84" s="157"/>
      <c r="B84" s="158" t="s">
        <v>835</v>
      </c>
      <c r="C84" s="139">
        <v>1278.8192283262224</v>
      </c>
      <c r="D84" s="141">
        <v>1307.0019606190851</v>
      </c>
      <c r="E84" s="141">
        <v>1093.1900614992653</v>
      </c>
      <c r="F84" s="141">
        <v>1358.2853853081076</v>
      </c>
      <c r="G84" s="141">
        <v>1336.3244717777322</v>
      </c>
      <c r="H84" s="141">
        <v>1570.4429067255776</v>
      </c>
      <c r="I84" s="141">
        <v>1705.4987382722445</v>
      </c>
      <c r="J84" s="140">
        <v>1688.7424758993131</v>
      </c>
    </row>
    <row r="85" spans="1:10" hidden="1">
      <c r="A85" s="157"/>
      <c r="B85" s="158" t="s">
        <v>834</v>
      </c>
      <c r="C85" s="139">
        <v>1051.4062801756941</v>
      </c>
      <c r="D85" s="141">
        <v>1090.5591867255498</v>
      </c>
      <c r="E85" s="141">
        <v>1059.0833350597056</v>
      </c>
      <c r="F85" s="141">
        <v>1155.8567678420695</v>
      </c>
      <c r="G85" s="141">
        <v>1307.575087892413</v>
      </c>
      <c r="H85" s="141">
        <v>1526.6602548432079</v>
      </c>
      <c r="I85" s="141">
        <v>1859.6255452996679</v>
      </c>
      <c r="J85" s="140">
        <v>2307.54421103907</v>
      </c>
    </row>
    <row r="86" spans="1:10" hidden="1">
      <c r="A86" s="157"/>
      <c r="B86" s="158" t="s">
        <v>833</v>
      </c>
      <c r="C86" s="139">
        <v>2867.2343031303358</v>
      </c>
      <c r="D86" s="141">
        <v>2903.5036119896768</v>
      </c>
      <c r="E86" s="141">
        <v>3105.2421472704636</v>
      </c>
      <c r="F86" s="141">
        <v>3406.5801126220617</v>
      </c>
      <c r="G86" s="141">
        <v>3463.6592749433371</v>
      </c>
      <c r="H86" s="141">
        <v>3978.8623780297321</v>
      </c>
      <c r="I86" s="141">
        <v>4240.644202069434</v>
      </c>
      <c r="J86" s="140">
        <v>4631.6804070767839</v>
      </c>
    </row>
    <row r="87" spans="1:10" hidden="1">
      <c r="A87" s="157"/>
      <c r="B87" s="158" t="s">
        <v>832</v>
      </c>
      <c r="C87" s="139">
        <v>4138.5542749490196</v>
      </c>
      <c r="D87" s="141">
        <v>4405.8251588375597</v>
      </c>
      <c r="E87" s="141">
        <v>3565.0757200057637</v>
      </c>
      <c r="F87" s="141">
        <v>4689.5827107780879</v>
      </c>
      <c r="G87" s="141">
        <v>4368.4938214978138</v>
      </c>
      <c r="H87" s="141">
        <v>5170.5337078125403</v>
      </c>
      <c r="I87" s="141">
        <v>5762.7798569110109</v>
      </c>
      <c r="J87" s="140">
        <v>6003.4254696437292</v>
      </c>
    </row>
    <row r="88" spans="1:10" hidden="1">
      <c r="A88" s="160"/>
      <c r="B88" s="136" t="s">
        <v>831</v>
      </c>
      <c r="C88" s="137">
        <v>10552.495007279887</v>
      </c>
      <c r="D88" s="134">
        <v>11926.170525182486</v>
      </c>
      <c r="E88" s="134">
        <v>12571.89308403533</v>
      </c>
      <c r="F88" s="134">
        <v>13711.134726305918</v>
      </c>
      <c r="G88" s="134">
        <v>13228.051389791071</v>
      </c>
      <c r="H88" s="134">
        <v>14330.716700536728</v>
      </c>
      <c r="I88" s="134">
        <v>15133.892073223538</v>
      </c>
      <c r="J88" s="135">
        <v>17290.813239880059</v>
      </c>
    </row>
    <row r="89" spans="1:10" hidden="1">
      <c r="A89" s="157"/>
      <c r="B89" s="158" t="s">
        <v>830</v>
      </c>
      <c r="C89" s="139">
        <v>2657.6692810948034</v>
      </c>
      <c r="D89" s="141">
        <v>3735.3588742864099</v>
      </c>
      <c r="E89" s="141">
        <v>3648.2495621333778</v>
      </c>
      <c r="F89" s="141">
        <v>3920.2933633823518</v>
      </c>
      <c r="G89" s="141">
        <v>3114.5949653389011</v>
      </c>
      <c r="H89" s="141">
        <v>3137.179444853537</v>
      </c>
      <c r="I89" s="141">
        <v>3572.7416735607367</v>
      </c>
      <c r="J89" s="140">
        <v>3735.6880950572954</v>
      </c>
    </row>
    <row r="90" spans="1:10" hidden="1">
      <c r="A90" s="157"/>
      <c r="B90" s="158" t="s">
        <v>829</v>
      </c>
      <c r="C90" s="139">
        <v>123.6342657619376</v>
      </c>
      <c r="D90" s="141">
        <v>144.8299382812003</v>
      </c>
      <c r="E90" s="141">
        <v>134.16766840815103</v>
      </c>
      <c r="F90" s="141">
        <v>151.10180309497264</v>
      </c>
      <c r="G90" s="141">
        <v>188.93904803463087</v>
      </c>
      <c r="H90" s="141">
        <v>176.4256477903466</v>
      </c>
      <c r="I90" s="141">
        <v>187.42563968100035</v>
      </c>
      <c r="J90" s="140">
        <v>267.43644383303172</v>
      </c>
    </row>
    <row r="91" spans="1:10" hidden="1">
      <c r="A91" s="157"/>
      <c r="B91" s="158" t="s">
        <v>828</v>
      </c>
      <c r="C91" s="139">
        <v>840.92345311754571</v>
      </c>
      <c r="D91" s="141">
        <v>964.62922660060792</v>
      </c>
      <c r="E91" s="141">
        <v>1006.361494975842</v>
      </c>
      <c r="F91" s="141">
        <v>1229.9396074530723</v>
      </c>
      <c r="G91" s="141">
        <v>1008.7509675603849</v>
      </c>
      <c r="H91" s="141">
        <v>708.01843078077661</v>
      </c>
      <c r="I91" s="141">
        <v>718.28975278752273</v>
      </c>
      <c r="J91" s="140">
        <v>797.29820923985721</v>
      </c>
    </row>
    <row r="92" spans="1:10" hidden="1">
      <c r="A92" s="157"/>
      <c r="B92" s="158" t="s">
        <v>827</v>
      </c>
      <c r="C92" s="139">
        <v>596.51307669619086</v>
      </c>
      <c r="D92" s="141">
        <v>646.13571263779215</v>
      </c>
      <c r="E92" s="141">
        <v>689.60188093432703</v>
      </c>
      <c r="F92" s="141">
        <v>647.9014908101758</v>
      </c>
      <c r="G92" s="141">
        <v>524.12452768673006</v>
      </c>
      <c r="H92" s="141">
        <v>777.14853747383154</v>
      </c>
      <c r="I92" s="141">
        <v>697.52891776175488</v>
      </c>
      <c r="J92" s="140">
        <v>939.20061093562992</v>
      </c>
    </row>
    <row r="93" spans="1:10" hidden="1">
      <c r="A93" s="157"/>
      <c r="B93" s="158" t="s">
        <v>826</v>
      </c>
      <c r="C93" s="139">
        <v>3352.80997393594</v>
      </c>
      <c r="D93" s="141">
        <v>3380.4789089255046</v>
      </c>
      <c r="E93" s="141">
        <v>3757.5934737309813</v>
      </c>
      <c r="F93" s="141">
        <v>4191.5077642784545</v>
      </c>
      <c r="G93" s="141">
        <v>4693.6957726102801</v>
      </c>
      <c r="H93" s="141">
        <v>5019.3836834688891</v>
      </c>
      <c r="I93" s="141">
        <v>5496.6418396930567</v>
      </c>
      <c r="J93" s="140">
        <v>6116.0275368658213</v>
      </c>
    </row>
    <row r="94" spans="1:10" hidden="1">
      <c r="A94" s="157"/>
      <c r="B94" s="158" t="s">
        <v>825</v>
      </c>
      <c r="C94" s="139">
        <v>1190.9914097555161</v>
      </c>
      <c r="D94" s="141">
        <v>1223.3796033438114</v>
      </c>
      <c r="E94" s="141">
        <v>1198.7068140641572</v>
      </c>
      <c r="F94" s="141">
        <v>1300.8669375672127</v>
      </c>
      <c r="G94" s="141">
        <v>1445.0677279872245</v>
      </c>
      <c r="H94" s="141">
        <v>1922.4608837125445</v>
      </c>
      <c r="I94" s="141">
        <v>2005.9559833313626</v>
      </c>
      <c r="J94" s="140">
        <v>2262.9107627860658</v>
      </c>
    </row>
    <row r="95" spans="1:10" hidden="1">
      <c r="A95" s="157"/>
      <c r="B95" s="158" t="s">
        <v>824</v>
      </c>
      <c r="C95" s="139">
        <v>1059.1144452118454</v>
      </c>
      <c r="D95" s="141">
        <v>1115.22375560206</v>
      </c>
      <c r="E95" s="141">
        <v>1220.5323165980305</v>
      </c>
      <c r="F95" s="141">
        <v>1337.0799441878364</v>
      </c>
      <c r="G95" s="141">
        <v>1266.9743878522486</v>
      </c>
      <c r="H95" s="141">
        <v>1772.5914659829991</v>
      </c>
      <c r="I95" s="141">
        <v>1713.0104353629488</v>
      </c>
      <c r="J95" s="140">
        <v>2249.6934195884869</v>
      </c>
    </row>
    <row r="96" spans="1:10" hidden="1">
      <c r="A96" s="157"/>
      <c r="B96" s="158" t="s">
        <v>823</v>
      </c>
      <c r="C96" s="139">
        <v>730.83910170609477</v>
      </c>
      <c r="D96" s="141">
        <v>716.13450550511607</v>
      </c>
      <c r="E96" s="141">
        <v>916.6798731904596</v>
      </c>
      <c r="F96" s="141">
        <v>932.44381553184769</v>
      </c>
      <c r="G96" s="141">
        <v>985.90399272066975</v>
      </c>
      <c r="H96" s="141">
        <v>817.50860647382444</v>
      </c>
      <c r="I96" s="141">
        <v>742.29783104517094</v>
      </c>
      <c r="J96" s="140">
        <v>922.55816157385834</v>
      </c>
    </row>
    <row r="97" spans="1:10" hidden="1">
      <c r="A97" s="160"/>
      <c r="B97" s="136" t="s">
        <v>822</v>
      </c>
      <c r="C97" s="137">
        <v>6483.3650125710101</v>
      </c>
      <c r="D97" s="134">
        <v>6612.2985978280394</v>
      </c>
      <c r="E97" s="134">
        <v>7086.2264548361081</v>
      </c>
      <c r="F97" s="134">
        <v>7452.6605255456998</v>
      </c>
      <c r="G97" s="134">
        <v>8081.1720807072943</v>
      </c>
      <c r="H97" s="134">
        <v>10015.870255560012</v>
      </c>
      <c r="I97" s="134">
        <v>10479.355533733346</v>
      </c>
      <c r="J97" s="135">
        <v>11275.315414186716</v>
      </c>
    </row>
    <row r="98" spans="1:10" hidden="1">
      <c r="A98" s="157"/>
      <c r="B98" s="158" t="s">
        <v>821</v>
      </c>
      <c r="C98" s="139">
        <v>2473.7817285659071</v>
      </c>
      <c r="D98" s="141">
        <v>2555.321069476207</v>
      </c>
      <c r="E98" s="141">
        <v>2861.3512259547833</v>
      </c>
      <c r="F98" s="141">
        <v>3045.9810541051861</v>
      </c>
      <c r="G98" s="141">
        <v>3212.6861050642824</v>
      </c>
      <c r="H98" s="141">
        <v>4007.3623679447537</v>
      </c>
      <c r="I98" s="141">
        <v>4042.3366994071657</v>
      </c>
      <c r="J98" s="140">
        <v>4424.5447484371698</v>
      </c>
    </row>
    <row r="99" spans="1:10" hidden="1">
      <c r="A99" s="157"/>
      <c r="B99" s="158" t="s">
        <v>820</v>
      </c>
      <c r="C99" s="139">
        <v>1580.6942367402328</v>
      </c>
      <c r="D99" s="141">
        <v>1576.9933532026819</v>
      </c>
      <c r="E99" s="141">
        <v>1637.8003445090956</v>
      </c>
      <c r="F99" s="141">
        <v>1691.4902277796673</v>
      </c>
      <c r="G99" s="141">
        <v>1864.1913965844606</v>
      </c>
      <c r="H99" s="141">
        <v>2163.2327211895736</v>
      </c>
      <c r="I99" s="141">
        <v>2220.4111017391488</v>
      </c>
      <c r="J99" s="140">
        <v>2608.1965091955863</v>
      </c>
    </row>
    <row r="100" spans="1:10" hidden="1">
      <c r="A100" s="157"/>
      <c r="B100" s="158" t="s">
        <v>819</v>
      </c>
      <c r="C100" s="139">
        <v>1864.6957343318891</v>
      </c>
      <c r="D100" s="141">
        <v>1926.012293854795</v>
      </c>
      <c r="E100" s="141">
        <v>2016.3330497977356</v>
      </c>
      <c r="F100" s="141">
        <v>2102.7690737248245</v>
      </c>
      <c r="G100" s="141">
        <v>2406.1248890497641</v>
      </c>
      <c r="H100" s="141">
        <v>3027.3009718523094</v>
      </c>
      <c r="I100" s="141">
        <v>3364.9173690394218</v>
      </c>
      <c r="J100" s="140">
        <v>3256.0307684053373</v>
      </c>
    </row>
    <row r="101" spans="1:10" hidden="1">
      <c r="A101" s="157"/>
      <c r="B101" s="158" t="s">
        <v>818</v>
      </c>
      <c r="C101" s="139">
        <v>564.19331293301457</v>
      </c>
      <c r="D101" s="141">
        <v>553.97188129439382</v>
      </c>
      <c r="E101" s="141">
        <v>570.74183457451113</v>
      </c>
      <c r="F101" s="141">
        <v>612.420169936006</v>
      </c>
      <c r="G101" s="141">
        <v>598.16969000877589</v>
      </c>
      <c r="H101" s="141">
        <v>817.97419457340413</v>
      </c>
      <c r="I101" s="141">
        <v>851.69036354763728</v>
      </c>
      <c r="J101" s="140">
        <v>986.54338814864752</v>
      </c>
    </row>
    <row r="102" spans="1:10" hidden="1">
      <c r="A102" s="160"/>
      <c r="B102" s="155" t="s">
        <v>817</v>
      </c>
      <c r="C102" s="137">
        <v>14601.295925906137</v>
      </c>
      <c r="D102" s="134">
        <v>14859.976821498218</v>
      </c>
      <c r="E102" s="134">
        <v>15481.194715940983</v>
      </c>
      <c r="F102" s="134">
        <v>15769.215470440779</v>
      </c>
      <c r="G102" s="134">
        <v>17158.149918553823</v>
      </c>
      <c r="H102" s="134">
        <v>21533.469274119212</v>
      </c>
      <c r="I102" s="134">
        <v>21466.653727362274</v>
      </c>
      <c r="J102" s="135">
        <v>23428.33441091151</v>
      </c>
    </row>
    <row r="103" spans="1:10" hidden="1">
      <c r="A103" s="157"/>
      <c r="B103" s="159" t="s">
        <v>816</v>
      </c>
      <c r="C103" s="139">
        <v>3835.1718983106307</v>
      </c>
      <c r="D103" s="141">
        <v>4054.0865139022781</v>
      </c>
      <c r="E103" s="141">
        <v>4301.4981583859835</v>
      </c>
      <c r="F103" s="141">
        <v>4267.0444661251831</v>
      </c>
      <c r="G103" s="141">
        <v>5039.5118146498808</v>
      </c>
      <c r="H103" s="141">
        <v>5812.0438088517876</v>
      </c>
      <c r="I103" s="141">
        <v>5904.2212704976855</v>
      </c>
      <c r="J103" s="140">
        <v>5757.5044384281546</v>
      </c>
    </row>
    <row r="104" spans="1:10" hidden="1">
      <c r="A104" s="157"/>
      <c r="B104" s="159" t="s">
        <v>815</v>
      </c>
      <c r="C104" s="139">
        <v>1028.3128648875299</v>
      </c>
      <c r="D104" s="141">
        <v>976.87503988324056</v>
      </c>
      <c r="E104" s="141">
        <v>1047.6808050223353</v>
      </c>
      <c r="F104" s="141">
        <v>1028.8156553840568</v>
      </c>
      <c r="G104" s="141">
        <v>1023.6985073165141</v>
      </c>
      <c r="H104" s="141">
        <v>1222.7495683156119</v>
      </c>
      <c r="I104" s="141">
        <v>1140.4046809447157</v>
      </c>
      <c r="J104" s="140">
        <v>1302.6171272801685</v>
      </c>
    </row>
    <row r="105" spans="1:10" hidden="1">
      <c r="A105" s="157"/>
      <c r="B105" s="159" t="s">
        <v>814</v>
      </c>
      <c r="C105" s="139">
        <v>541.04315111886785</v>
      </c>
      <c r="D105" s="141">
        <v>582.47324346037635</v>
      </c>
      <c r="E105" s="141">
        <v>661.6454916095131</v>
      </c>
      <c r="F105" s="141">
        <v>669.72276372044621</v>
      </c>
      <c r="G105" s="141">
        <v>654.18568791621703</v>
      </c>
      <c r="H105" s="141">
        <v>744.2442079693833</v>
      </c>
      <c r="I105" s="141">
        <v>762.96386786655023</v>
      </c>
      <c r="J105" s="140">
        <v>916.86545088782316</v>
      </c>
    </row>
    <row r="106" spans="1:10" hidden="1">
      <c r="A106" s="157"/>
      <c r="B106" s="158" t="s">
        <v>813</v>
      </c>
      <c r="C106" s="139">
        <v>3025.5305737558642</v>
      </c>
      <c r="D106" s="141">
        <v>2987.1409960419469</v>
      </c>
      <c r="E106" s="141">
        <v>3121.8615545613925</v>
      </c>
      <c r="F106" s="141">
        <v>3069.1403550439486</v>
      </c>
      <c r="G106" s="141">
        <v>3318.3941014146931</v>
      </c>
      <c r="H106" s="141">
        <v>4490.4404711834577</v>
      </c>
      <c r="I106" s="141">
        <v>4321.5085219931016</v>
      </c>
      <c r="J106" s="140">
        <v>4817.4866108076521</v>
      </c>
    </row>
    <row r="107" spans="1:10" hidden="1">
      <c r="A107" s="157"/>
      <c r="B107" s="158" t="s">
        <v>812</v>
      </c>
      <c r="C107" s="139">
        <v>3048.6415795247135</v>
      </c>
      <c r="D107" s="141">
        <v>3078.2148835245898</v>
      </c>
      <c r="E107" s="141">
        <v>3093.4007754941563</v>
      </c>
      <c r="F107" s="141">
        <v>3312.1644259683926</v>
      </c>
      <c r="G107" s="141">
        <v>3324.1387243574832</v>
      </c>
      <c r="H107" s="141">
        <v>4992.4522164494629</v>
      </c>
      <c r="I107" s="141">
        <v>5005.7107214849057</v>
      </c>
      <c r="J107" s="140">
        <v>5847.7122463156356</v>
      </c>
    </row>
    <row r="108" spans="1:10" hidden="1">
      <c r="A108" s="157"/>
      <c r="B108" s="158" t="s">
        <v>811</v>
      </c>
      <c r="C108" s="139">
        <v>2443.1830513093396</v>
      </c>
      <c r="D108" s="141">
        <v>2443.0084323392143</v>
      </c>
      <c r="E108" s="141">
        <v>2347.1837247143426</v>
      </c>
      <c r="F108" s="141">
        <v>2495.0094462036432</v>
      </c>
      <c r="G108" s="141">
        <v>2895.087063699063</v>
      </c>
      <c r="H108" s="141">
        <v>3096.7540294215064</v>
      </c>
      <c r="I108" s="141">
        <v>3149.1342310074433</v>
      </c>
      <c r="J108" s="140">
        <v>3602.1568267344287</v>
      </c>
    </row>
    <row r="109" spans="1:10" hidden="1">
      <c r="A109" s="157"/>
      <c r="B109" s="158" t="s">
        <v>810</v>
      </c>
      <c r="C109" s="139">
        <v>615.4906621835446</v>
      </c>
      <c r="D109" s="141">
        <v>669.76441932459466</v>
      </c>
      <c r="E109" s="141">
        <v>850.87449334334053</v>
      </c>
      <c r="F109" s="141">
        <v>866.78180334183901</v>
      </c>
      <c r="G109" s="141">
        <v>807.53415221627392</v>
      </c>
      <c r="H109" s="141">
        <v>1065.2881585075966</v>
      </c>
      <c r="I109" s="141">
        <v>1023.2593269685422</v>
      </c>
      <c r="J109" s="140">
        <v>1041.6118845614171</v>
      </c>
    </row>
    <row r="110" spans="1:10" hidden="1">
      <c r="A110" s="157"/>
      <c r="B110" s="154" t="s">
        <v>809</v>
      </c>
      <c r="C110" s="139">
        <v>63.922144815603531</v>
      </c>
      <c r="D110" s="141">
        <v>68.413293021946885</v>
      </c>
      <c r="E110" s="141">
        <v>57.049712809950023</v>
      </c>
      <c r="F110" s="141">
        <v>60.536554653182314</v>
      </c>
      <c r="G110" s="141">
        <v>95.599866983690745</v>
      </c>
      <c r="H110" s="141">
        <v>109.49681342043068</v>
      </c>
      <c r="I110" s="141">
        <v>159.45110659933667</v>
      </c>
      <c r="J110" s="140">
        <v>142.37982589620961</v>
      </c>
    </row>
    <row r="111" spans="1:10" hidden="1">
      <c r="A111" s="136" t="s">
        <v>808</v>
      </c>
      <c r="B111" s="144" t="s">
        <v>807</v>
      </c>
      <c r="C111" s="137">
        <v>25058.585139778563</v>
      </c>
      <c r="D111" s="134">
        <v>24993.29987041033</v>
      </c>
      <c r="E111" s="134">
        <v>26403.821570195239</v>
      </c>
      <c r="F111" s="134">
        <v>26561.604846791673</v>
      </c>
      <c r="G111" s="134">
        <v>28355.312704854958</v>
      </c>
      <c r="H111" s="134">
        <v>32306.934861908485</v>
      </c>
      <c r="I111" s="135">
        <v>33572.571666943848</v>
      </c>
      <c r="J111" s="135">
        <v>37350.151460645713</v>
      </c>
    </row>
    <row r="112" spans="1:10" hidden="1">
      <c r="A112" s="136"/>
      <c r="B112" s="155" t="s">
        <v>806</v>
      </c>
      <c r="C112" s="137">
        <v>8104.5126956690237</v>
      </c>
      <c r="D112" s="134">
        <v>8491.6452081209809</v>
      </c>
      <c r="E112" s="134">
        <v>8561.7322111490594</v>
      </c>
      <c r="F112" s="134">
        <v>9082.5492359257387</v>
      </c>
      <c r="G112" s="134">
        <v>9500.8653869993032</v>
      </c>
      <c r="H112" s="134">
        <v>13103.454210672175</v>
      </c>
      <c r="I112" s="135">
        <v>13305.33447206583</v>
      </c>
      <c r="J112" s="135">
        <v>14970.687794688512</v>
      </c>
    </row>
    <row r="113" spans="1:10" hidden="1">
      <c r="A113" s="143"/>
      <c r="B113" s="154" t="s">
        <v>805</v>
      </c>
      <c r="C113" s="139">
        <v>1863.0982487030171</v>
      </c>
      <c r="D113" s="141">
        <v>1790.7934551401549</v>
      </c>
      <c r="E113" s="141">
        <v>1805.349195328406</v>
      </c>
      <c r="F113" s="141">
        <v>1789.5371645137052</v>
      </c>
      <c r="G113" s="141">
        <v>1965.4171232774804</v>
      </c>
      <c r="H113" s="141">
        <v>2539.9001549365853</v>
      </c>
      <c r="I113" s="140">
        <v>2591.0582560890557</v>
      </c>
      <c r="J113" s="140">
        <v>3266.7468168372297</v>
      </c>
    </row>
    <row r="114" spans="1:10" hidden="1">
      <c r="A114" s="143"/>
      <c r="B114" s="154" t="s">
        <v>804</v>
      </c>
      <c r="C114" s="139">
        <v>2713.6064821935011</v>
      </c>
      <c r="D114" s="141">
        <v>2939.3302794362862</v>
      </c>
      <c r="E114" s="141">
        <v>2818.4527279413992</v>
      </c>
      <c r="F114" s="141">
        <v>3203.6291340319931</v>
      </c>
      <c r="G114" s="141">
        <v>3335.1527133839409</v>
      </c>
      <c r="H114" s="141">
        <v>3943.2039710681693</v>
      </c>
      <c r="I114" s="140">
        <v>4338.3790574712402</v>
      </c>
      <c r="J114" s="140">
        <v>4455.966339388463</v>
      </c>
    </row>
    <row r="115" spans="1:10" hidden="1">
      <c r="A115" s="143"/>
      <c r="B115" s="154" t="s">
        <v>803</v>
      </c>
      <c r="C115" s="139">
        <v>3527.8079647725235</v>
      </c>
      <c r="D115" s="141">
        <v>3761.5214735445152</v>
      </c>
      <c r="E115" s="141">
        <v>3937.9302878792414</v>
      </c>
      <c r="F115" s="141">
        <v>4089.3829373800104</v>
      </c>
      <c r="G115" s="141">
        <v>4200.2955503379271</v>
      </c>
      <c r="H115" s="141">
        <v>6620.3500846674415</v>
      </c>
      <c r="I115" s="140">
        <v>6375.8971585055478</v>
      </c>
      <c r="J115" s="140">
        <v>7247.9746384628024</v>
      </c>
    </row>
    <row r="116" spans="1:10" hidden="1">
      <c r="A116" s="136"/>
      <c r="B116" s="155" t="s">
        <v>802</v>
      </c>
      <c r="C116" s="137">
        <v>16954.072444109494</v>
      </c>
      <c r="D116" s="134">
        <v>16501.65466228922</v>
      </c>
      <c r="E116" s="134">
        <v>17842.089359046113</v>
      </c>
      <c r="F116" s="134">
        <v>17479.055610865984</v>
      </c>
      <c r="G116" s="134">
        <v>18854.447317855615</v>
      </c>
      <c r="H116" s="134">
        <v>19203.480651236343</v>
      </c>
      <c r="I116" s="135">
        <v>20267.237194878104</v>
      </c>
      <c r="J116" s="135">
        <v>22379.463665957257</v>
      </c>
    </row>
    <row r="117" spans="1:10" hidden="1">
      <c r="A117" s="136" t="s">
        <v>801</v>
      </c>
      <c r="B117" s="151" t="s">
        <v>800</v>
      </c>
      <c r="C117" s="137">
        <v>30202.189373544737</v>
      </c>
      <c r="D117" s="134">
        <v>31432.430014529706</v>
      </c>
      <c r="E117" s="134">
        <v>31132.973555604189</v>
      </c>
      <c r="F117" s="134">
        <v>32464.728369211884</v>
      </c>
      <c r="G117" s="134">
        <v>33776.1898968108</v>
      </c>
      <c r="H117" s="134">
        <v>40546.046896282256</v>
      </c>
      <c r="I117" s="135">
        <v>43030.786296624719</v>
      </c>
      <c r="J117" s="135">
        <v>46437.492629331624</v>
      </c>
    </row>
    <row r="118" spans="1:10" hidden="1">
      <c r="A118" s="136"/>
      <c r="B118" s="155" t="s">
        <v>799</v>
      </c>
      <c r="C118" s="137">
        <v>21031.100790243694</v>
      </c>
      <c r="D118" s="134">
        <v>21689.940378342697</v>
      </c>
      <c r="E118" s="134">
        <v>21207.327174211183</v>
      </c>
      <c r="F118" s="134">
        <v>21927.921178844259</v>
      </c>
      <c r="G118" s="134">
        <v>23223.272287978154</v>
      </c>
      <c r="H118" s="134">
        <v>27802.799389746262</v>
      </c>
      <c r="I118" s="135">
        <v>29193.371541148324</v>
      </c>
      <c r="J118" s="135">
        <v>31576.625613493172</v>
      </c>
    </row>
    <row r="119" spans="1:10" hidden="1">
      <c r="A119" s="143"/>
      <c r="B119" s="154" t="s">
        <v>798</v>
      </c>
      <c r="C119" s="139">
        <v>45.633803144412013</v>
      </c>
      <c r="D119" s="141">
        <v>48.477676022115382</v>
      </c>
      <c r="E119" s="141">
        <v>44.174203332975772</v>
      </c>
      <c r="F119" s="141">
        <v>80.754459907250549</v>
      </c>
      <c r="G119" s="141">
        <v>47.124031199948298</v>
      </c>
      <c r="H119" s="141">
        <v>52.017817364750215</v>
      </c>
      <c r="I119" s="140">
        <v>156.20689309539753</v>
      </c>
      <c r="J119" s="140">
        <v>50.693113737716523</v>
      </c>
    </row>
    <row r="120" spans="1:10" hidden="1">
      <c r="A120" s="143"/>
      <c r="B120" s="154" t="s">
        <v>797</v>
      </c>
      <c r="C120" s="139">
        <v>20140.469383817053</v>
      </c>
      <c r="D120" s="141">
        <v>20739.576155202591</v>
      </c>
      <c r="E120" s="141">
        <v>20385.235608345865</v>
      </c>
      <c r="F120" s="141">
        <v>20915.090161434582</v>
      </c>
      <c r="G120" s="141">
        <v>22523.20562486511</v>
      </c>
      <c r="H120" s="141">
        <v>26721.246682545225</v>
      </c>
      <c r="I120" s="140">
        <v>28006.39795185909</v>
      </c>
      <c r="J120" s="140">
        <v>30486.555433263286</v>
      </c>
    </row>
    <row r="121" spans="1:10" hidden="1">
      <c r="A121" s="143"/>
      <c r="B121" s="154" t="s">
        <v>729</v>
      </c>
      <c r="C121" s="139"/>
      <c r="D121" s="141"/>
      <c r="E121" s="141"/>
      <c r="F121" s="141"/>
      <c r="G121" s="141"/>
      <c r="H121" s="141"/>
      <c r="I121" s="140"/>
      <c r="J121" s="133"/>
    </row>
    <row r="122" spans="1:10" hidden="1">
      <c r="A122" s="143"/>
      <c r="B122" s="156" t="s">
        <v>796</v>
      </c>
      <c r="C122" s="139">
        <v>7793.4856805801119</v>
      </c>
      <c r="D122" s="141">
        <v>8143.9854296304347</v>
      </c>
      <c r="E122" s="141">
        <v>7842.1240303502982</v>
      </c>
      <c r="F122" s="141">
        <v>8182.8687119126243</v>
      </c>
      <c r="G122" s="141">
        <v>8535.439868927413</v>
      </c>
      <c r="H122" s="141">
        <v>9595.973160995758</v>
      </c>
      <c r="I122" s="140">
        <v>9779.2659689338379</v>
      </c>
      <c r="J122" s="140">
        <v>10598.919403017908</v>
      </c>
    </row>
    <row r="123" spans="1:10" hidden="1">
      <c r="A123" s="143"/>
      <c r="B123" s="156" t="s">
        <v>795</v>
      </c>
      <c r="C123" s="139">
        <v>9113.1550049178513</v>
      </c>
      <c r="D123" s="141">
        <v>9382.7302609672824</v>
      </c>
      <c r="E123" s="141">
        <v>9338.5849684832428</v>
      </c>
      <c r="F123" s="141">
        <v>9567.6403282487045</v>
      </c>
      <c r="G123" s="141">
        <v>10408.140265561546</v>
      </c>
      <c r="H123" s="141">
        <v>12999.632675930527</v>
      </c>
      <c r="I123" s="140">
        <v>13711.594662949541</v>
      </c>
      <c r="J123" s="140">
        <v>15050.376599709627</v>
      </c>
    </row>
    <row r="124" spans="1:10" hidden="1">
      <c r="A124" s="143"/>
      <c r="B124" s="149" t="s">
        <v>794</v>
      </c>
      <c r="C124" s="139">
        <v>3233.8286983191078</v>
      </c>
      <c r="D124" s="141">
        <v>3212.8604646049553</v>
      </c>
      <c r="E124" s="141">
        <v>3204.5266095124011</v>
      </c>
      <c r="F124" s="141">
        <v>3164.5811212731646</v>
      </c>
      <c r="G124" s="141">
        <v>3579.6254903761896</v>
      </c>
      <c r="H124" s="141">
        <v>4125.6408456190275</v>
      </c>
      <c r="I124" s="140">
        <v>4515.5373199757278</v>
      </c>
      <c r="J124" s="140">
        <v>4837.2594305356633</v>
      </c>
    </row>
    <row r="125" spans="1:10" hidden="1">
      <c r="A125" s="143"/>
      <c r="B125" s="150" t="s">
        <v>793</v>
      </c>
      <c r="C125" s="139">
        <v>773.11151366904005</v>
      </c>
      <c r="D125" s="141">
        <v>790.31680831011306</v>
      </c>
      <c r="E125" s="141">
        <v>701.64939943712773</v>
      </c>
      <c r="F125" s="141">
        <v>784.03726845434971</v>
      </c>
      <c r="G125" s="141">
        <v>619.10294817694376</v>
      </c>
      <c r="H125" s="141">
        <v>897.08088936635056</v>
      </c>
      <c r="I125" s="140">
        <v>900.73988003443674</v>
      </c>
      <c r="J125" s="140">
        <v>889.42223788774004</v>
      </c>
    </row>
    <row r="126" spans="1:10" hidden="1">
      <c r="A126" s="143"/>
      <c r="B126" s="154" t="s">
        <v>792</v>
      </c>
      <c r="C126" s="139">
        <v>71.886089613175699</v>
      </c>
      <c r="D126" s="141">
        <v>111.56973880774076</v>
      </c>
      <c r="E126" s="141">
        <v>76.267963095109465</v>
      </c>
      <c r="F126" s="141">
        <v>148.03928904807134</v>
      </c>
      <c r="G126" s="141">
        <v>33.83968373605984</v>
      </c>
      <c r="H126" s="141">
        <v>132.45400046980592</v>
      </c>
      <c r="I126" s="140">
        <v>130.02681615933764</v>
      </c>
      <c r="J126" s="140">
        <v>149.95482860438673</v>
      </c>
    </row>
    <row r="127" spans="1:10" hidden="1">
      <c r="A127" s="136"/>
      <c r="B127" s="155" t="s">
        <v>791</v>
      </c>
      <c r="C127" s="137">
        <v>9171.0885833011343</v>
      </c>
      <c r="D127" s="134">
        <v>9742.4896361871688</v>
      </c>
      <c r="E127" s="134">
        <v>9925.6463813930659</v>
      </c>
      <c r="F127" s="134">
        <v>10536.807190367721</v>
      </c>
      <c r="G127" s="134">
        <v>10552.91760883278</v>
      </c>
      <c r="H127" s="134">
        <v>12743.247506535999</v>
      </c>
      <c r="I127" s="135">
        <v>13837.414755476517</v>
      </c>
      <c r="J127" s="135">
        <v>14860.867015838676</v>
      </c>
    </row>
    <row r="128" spans="1:10" hidden="1">
      <c r="A128" s="143"/>
      <c r="B128" s="154" t="s">
        <v>790</v>
      </c>
      <c r="C128" s="139">
        <v>3583.0929047362565</v>
      </c>
      <c r="D128" s="141">
        <v>3824.2853533205052</v>
      </c>
      <c r="E128" s="141">
        <v>3887.9704525404618</v>
      </c>
      <c r="F128" s="141">
        <v>4238.8991578287951</v>
      </c>
      <c r="G128" s="141">
        <v>4299.3192990292409</v>
      </c>
      <c r="H128" s="141">
        <v>5212.7943047595018</v>
      </c>
      <c r="I128" s="140">
        <v>5599.2599718730526</v>
      </c>
      <c r="J128" s="140">
        <v>5998.6583273861379</v>
      </c>
    </row>
    <row r="129" spans="1:10" hidden="1">
      <c r="A129" s="143"/>
      <c r="B129" s="154" t="s">
        <v>789</v>
      </c>
      <c r="C129" s="139">
        <v>4015.8519691229258</v>
      </c>
      <c r="D129" s="141">
        <v>4129.309297785022</v>
      </c>
      <c r="E129" s="141">
        <v>4276.6195155910063</v>
      </c>
      <c r="F129" s="141">
        <v>4489.5546965894891</v>
      </c>
      <c r="G129" s="141">
        <v>4599.3329207310762</v>
      </c>
      <c r="H129" s="141">
        <v>5506.6841866258319</v>
      </c>
      <c r="I129" s="140">
        <v>6010.2378459529136</v>
      </c>
      <c r="J129" s="140">
        <v>6450.3778042880631</v>
      </c>
    </row>
    <row r="130" spans="1:10" hidden="1">
      <c r="A130" s="143"/>
      <c r="B130" s="154" t="s">
        <v>788</v>
      </c>
      <c r="C130" s="139">
        <v>1509.2979385371391</v>
      </c>
      <c r="D130" s="141">
        <v>1745.0028923528953</v>
      </c>
      <c r="E130" s="141">
        <v>1703.7413381991803</v>
      </c>
      <c r="F130" s="141">
        <v>1739.4754371447145</v>
      </c>
      <c r="G130" s="141">
        <v>1589.2144424624516</v>
      </c>
      <c r="H130" s="141">
        <v>1986.9936235347222</v>
      </c>
      <c r="I130" s="140">
        <v>2141.1956382428675</v>
      </c>
      <c r="J130" s="140">
        <v>2337.9885332689655</v>
      </c>
    </row>
    <row r="131" spans="1:10" hidden="1">
      <c r="A131" s="143"/>
      <c r="B131" s="154" t="s">
        <v>787</v>
      </c>
      <c r="C131" s="139">
        <v>62.845770904784288</v>
      </c>
      <c r="D131" s="141">
        <v>43.892092728733481</v>
      </c>
      <c r="E131" s="141">
        <v>57.315075062411026</v>
      </c>
      <c r="F131" s="141">
        <v>68.877898804708309</v>
      </c>
      <c r="G131" s="141">
        <v>65.050946610005425</v>
      </c>
      <c r="H131" s="141">
        <v>36.775391615923688</v>
      </c>
      <c r="I131" s="140">
        <v>86.72129940765754</v>
      </c>
      <c r="J131" s="140">
        <v>73.842350895467817</v>
      </c>
    </row>
    <row r="132" spans="1:10" hidden="1">
      <c r="A132" s="136" t="s">
        <v>786</v>
      </c>
      <c r="B132" s="144" t="s">
        <v>785</v>
      </c>
      <c r="C132" s="137">
        <v>194490.97574827608</v>
      </c>
      <c r="D132" s="134">
        <v>205518.15719507949</v>
      </c>
      <c r="E132" s="134">
        <v>214620.41040291931</v>
      </c>
      <c r="F132" s="134">
        <v>211968.45949663111</v>
      </c>
      <c r="G132" s="134">
        <v>208665.42726940307</v>
      </c>
      <c r="H132" s="134">
        <v>210062.30736641822</v>
      </c>
      <c r="I132" s="135">
        <v>215715.34536235165</v>
      </c>
      <c r="J132" s="135">
        <v>221610.89319782425</v>
      </c>
    </row>
    <row r="133" spans="1:10" hidden="1">
      <c r="A133" s="136"/>
      <c r="B133" s="144" t="s">
        <v>784</v>
      </c>
      <c r="C133" s="137">
        <v>10763.638125395448</v>
      </c>
      <c r="D133" s="134">
        <v>9806.9184013489084</v>
      </c>
      <c r="E133" s="134">
        <v>12308.912320630574</v>
      </c>
      <c r="F133" s="134">
        <v>22508.822583971531</v>
      </c>
      <c r="G133" s="134">
        <v>24170.82122073909</v>
      </c>
      <c r="H133" s="134">
        <v>22829.030787364565</v>
      </c>
      <c r="I133" s="135">
        <v>22667.781520026885</v>
      </c>
      <c r="J133" s="135">
        <v>23012.668482106612</v>
      </c>
    </row>
    <row r="134" spans="1:10" hidden="1">
      <c r="A134" s="136"/>
      <c r="B134" s="144" t="s">
        <v>783</v>
      </c>
      <c r="C134" s="137">
        <v>9998.6920942785491</v>
      </c>
      <c r="D134" s="134">
        <v>11187.471438999519</v>
      </c>
      <c r="E134" s="134">
        <v>10212.334058957493</v>
      </c>
      <c r="F134" s="134">
        <v>9739.3507171184137</v>
      </c>
      <c r="G134" s="134">
        <v>9719.0927604238914</v>
      </c>
      <c r="H134" s="134">
        <v>10046.624416789851</v>
      </c>
      <c r="I134" s="135">
        <v>11996.299180451259</v>
      </c>
      <c r="J134" s="135">
        <v>13065.869666513941</v>
      </c>
    </row>
    <row r="135" spans="1:10" hidden="1">
      <c r="A135" s="143"/>
      <c r="B135" s="142" t="s">
        <v>782</v>
      </c>
      <c r="C135" s="139">
        <v>6001.4129767071508</v>
      </c>
      <c r="D135" s="141">
        <v>6703.8670621106812</v>
      </c>
      <c r="E135" s="141">
        <v>6047.0522031988321</v>
      </c>
      <c r="F135" s="141">
        <v>5676.4254922522887</v>
      </c>
      <c r="G135" s="141">
        <v>5636.8872538676533</v>
      </c>
      <c r="H135" s="141">
        <v>5657.3594045797572</v>
      </c>
      <c r="I135" s="140">
        <v>6471.8716654289638</v>
      </c>
      <c r="J135" s="140">
        <v>7090.0802842478151</v>
      </c>
    </row>
    <row r="136" spans="1:10" hidden="1">
      <c r="A136" s="143"/>
      <c r="B136" s="142" t="s">
        <v>781</v>
      </c>
      <c r="C136" s="139">
        <v>3997.2791175713455</v>
      </c>
      <c r="D136" s="141">
        <v>4483.6043768888267</v>
      </c>
      <c r="E136" s="141">
        <v>4165.2818557586579</v>
      </c>
      <c r="F136" s="141">
        <v>4062.9252248661337</v>
      </c>
      <c r="G136" s="141">
        <v>4082.2055065562408</v>
      </c>
      <c r="H136" s="141">
        <v>4389.2650122100995</v>
      </c>
      <c r="I136" s="140">
        <v>5524.4275150223111</v>
      </c>
      <c r="J136" s="140">
        <v>5975.7893822661326</v>
      </c>
    </row>
    <row r="137" spans="1:10" hidden="1">
      <c r="A137" s="136"/>
      <c r="B137" s="144" t="s">
        <v>780</v>
      </c>
      <c r="C137" s="137">
        <v>44531.341024179528</v>
      </c>
      <c r="D137" s="134">
        <v>46532.406300467694</v>
      </c>
      <c r="E137" s="134">
        <v>51901.43048519858</v>
      </c>
      <c r="F137" s="134">
        <v>48826.630624584868</v>
      </c>
      <c r="G137" s="134">
        <v>49723.326745348408</v>
      </c>
      <c r="H137" s="134">
        <v>51526.757423201998</v>
      </c>
      <c r="I137" s="135">
        <v>51734.233705588638</v>
      </c>
      <c r="J137" s="135">
        <v>51208.059459472206</v>
      </c>
    </row>
    <row r="138" spans="1:10" hidden="1">
      <c r="A138" s="143"/>
      <c r="B138" s="142" t="s">
        <v>779</v>
      </c>
      <c r="C138" s="139">
        <v>12766.369275465069</v>
      </c>
      <c r="D138" s="141">
        <v>13472.010090050209</v>
      </c>
      <c r="E138" s="141">
        <v>14134.762663057745</v>
      </c>
      <c r="F138" s="141">
        <v>13565.508686526631</v>
      </c>
      <c r="G138" s="141">
        <v>13439.392653637811</v>
      </c>
      <c r="H138" s="141">
        <v>13677.765151372198</v>
      </c>
      <c r="I138" s="140">
        <v>13514.661979584473</v>
      </c>
      <c r="J138" s="140">
        <v>13643.807910903384</v>
      </c>
    </row>
    <row r="139" spans="1:10" hidden="1">
      <c r="A139" s="143"/>
      <c r="B139" s="142" t="s">
        <v>778</v>
      </c>
      <c r="C139" s="139">
        <v>5903.563105885145</v>
      </c>
      <c r="D139" s="141">
        <v>6664.435551039066</v>
      </c>
      <c r="E139" s="141">
        <v>7027.4493889968453</v>
      </c>
      <c r="F139" s="141">
        <v>7008.3351102845645</v>
      </c>
      <c r="G139" s="141">
        <v>7326.4496539783113</v>
      </c>
      <c r="H139" s="141">
        <v>7427.1778581173812</v>
      </c>
      <c r="I139" s="140">
        <v>7271.2471929996273</v>
      </c>
      <c r="J139" s="140">
        <v>7292.1975921501153</v>
      </c>
    </row>
    <row r="140" spans="1:10" hidden="1">
      <c r="A140" s="143"/>
      <c r="B140" s="142" t="s">
        <v>777</v>
      </c>
      <c r="C140" s="139">
        <v>11277.331439348322</v>
      </c>
      <c r="D140" s="141">
        <v>11896.51611865735</v>
      </c>
      <c r="E140" s="141">
        <v>13648.727022078325</v>
      </c>
      <c r="F140" s="141">
        <v>12475.254826348126</v>
      </c>
      <c r="G140" s="141">
        <v>12436.744173033669</v>
      </c>
      <c r="H140" s="141">
        <v>13111.033919639331</v>
      </c>
      <c r="I140" s="140">
        <v>13128.589242109225</v>
      </c>
      <c r="J140" s="140">
        <v>12864.080305728023</v>
      </c>
    </row>
    <row r="141" spans="1:10" hidden="1">
      <c r="A141" s="143"/>
      <c r="B141" s="142" t="s">
        <v>776</v>
      </c>
      <c r="C141" s="139">
        <v>14584.077203481083</v>
      </c>
      <c r="D141" s="141">
        <v>14499.444540720982</v>
      </c>
      <c r="E141" s="141">
        <v>17090.491411065857</v>
      </c>
      <c r="F141" s="141">
        <v>15777.53200142563</v>
      </c>
      <c r="G141" s="141">
        <v>16520.740264698597</v>
      </c>
      <c r="H141" s="141">
        <v>17310.780494073195</v>
      </c>
      <c r="I141" s="140">
        <v>17819.735290895307</v>
      </c>
      <c r="J141" s="140">
        <v>17407.973650690488</v>
      </c>
    </row>
    <row r="142" spans="1:10" ht="24" hidden="1">
      <c r="A142" s="136"/>
      <c r="B142" s="146" t="s">
        <v>775</v>
      </c>
      <c r="C142" s="137">
        <v>129197.30450442163</v>
      </c>
      <c r="D142" s="134">
        <v>137991.36105426267</v>
      </c>
      <c r="E142" s="134">
        <v>140197.73353813219</v>
      </c>
      <c r="F142" s="134">
        <v>130893.65557095554</v>
      </c>
      <c r="G142" s="134">
        <v>125052.1865428915</v>
      </c>
      <c r="H142" s="134">
        <v>125659.89473906135</v>
      </c>
      <c r="I142" s="135">
        <v>129317.03095628435</v>
      </c>
      <c r="J142" s="135">
        <v>134324.29558973157</v>
      </c>
    </row>
    <row r="143" spans="1:10" hidden="1">
      <c r="A143" s="143"/>
      <c r="B143" s="142" t="s">
        <v>774</v>
      </c>
      <c r="C143" s="139">
        <v>48173.224602950337</v>
      </c>
      <c r="D143" s="141">
        <v>49409.554783616099</v>
      </c>
      <c r="E143" s="141">
        <v>49000.948652638333</v>
      </c>
      <c r="F143" s="141">
        <v>46378.862035847938</v>
      </c>
      <c r="G143" s="141">
        <v>42686.533876208559</v>
      </c>
      <c r="H143" s="141">
        <v>42672.663959822705</v>
      </c>
      <c r="I143" s="140">
        <v>43277.608397308213</v>
      </c>
      <c r="J143" s="140">
        <v>44596.418763460591</v>
      </c>
    </row>
    <row r="144" spans="1:10" hidden="1">
      <c r="A144" s="143"/>
      <c r="B144" s="142" t="s">
        <v>773</v>
      </c>
      <c r="C144" s="139">
        <v>47777.130793784338</v>
      </c>
      <c r="D144" s="141">
        <v>50463.770209552618</v>
      </c>
      <c r="E144" s="141">
        <v>49272.423404876223</v>
      </c>
      <c r="F144" s="141">
        <v>44470.239007826953</v>
      </c>
      <c r="G144" s="141">
        <v>42036.676786042153</v>
      </c>
      <c r="H144" s="141">
        <v>42242.985981114565</v>
      </c>
      <c r="I144" s="140">
        <v>45346.294635325241</v>
      </c>
      <c r="J144" s="140">
        <v>48969.263224780028</v>
      </c>
    </row>
    <row r="145" spans="1:10" hidden="1">
      <c r="A145" s="143"/>
      <c r="B145" s="142" t="s">
        <v>772</v>
      </c>
      <c r="C145" s="139">
        <v>3638.448713809049</v>
      </c>
      <c r="D145" s="141">
        <v>4393.0031496509155</v>
      </c>
      <c r="E145" s="141">
        <v>4424.1496813660042</v>
      </c>
      <c r="F145" s="141">
        <v>4062.7917389562267</v>
      </c>
      <c r="G145" s="141">
        <v>3933.5200909717282</v>
      </c>
      <c r="H145" s="141">
        <v>3975.3326612454375</v>
      </c>
      <c r="I145" s="140">
        <v>3873.3981499030042</v>
      </c>
      <c r="J145" s="140">
        <v>3782.0342252818496</v>
      </c>
    </row>
    <row r="146" spans="1:10" hidden="1">
      <c r="A146" s="143"/>
      <c r="B146" s="142" t="s">
        <v>771</v>
      </c>
      <c r="C146" s="139">
        <v>7.6853144228560613</v>
      </c>
      <c r="D146" s="141">
        <v>18.075009940130158</v>
      </c>
      <c r="E146" s="141">
        <v>11.312728971069323</v>
      </c>
      <c r="F146" s="141">
        <v>1.4326750083188506</v>
      </c>
      <c r="G146" s="141">
        <v>2.7240574808967186</v>
      </c>
      <c r="H146" s="141">
        <v>2.2107851123111781</v>
      </c>
      <c r="I146" s="140">
        <v>3.7370694629384671</v>
      </c>
      <c r="J146" s="140">
        <v>9.142762299052519</v>
      </c>
    </row>
    <row r="147" spans="1:10" hidden="1">
      <c r="A147" s="143"/>
      <c r="B147" s="142" t="s">
        <v>770</v>
      </c>
      <c r="C147" s="139">
        <v>15720.615100688647</v>
      </c>
      <c r="D147" s="141">
        <v>18314.923074948616</v>
      </c>
      <c r="E147" s="141">
        <v>21604.766641341961</v>
      </c>
      <c r="F147" s="141">
        <v>21044.236019932305</v>
      </c>
      <c r="G147" s="141">
        <v>22955.654732217823</v>
      </c>
      <c r="H147" s="141">
        <v>24146.902161157785</v>
      </c>
      <c r="I147" s="140">
        <v>24512.001680339414</v>
      </c>
      <c r="J147" s="140">
        <v>24653.838531101432</v>
      </c>
    </row>
    <row r="148" spans="1:10" hidden="1">
      <c r="A148" s="143"/>
      <c r="B148" s="142" t="s">
        <v>769</v>
      </c>
      <c r="C148" s="139">
        <v>13880.199978766061</v>
      </c>
      <c r="D148" s="141">
        <v>15392.034826554938</v>
      </c>
      <c r="E148" s="141">
        <v>15884.13242893883</v>
      </c>
      <c r="F148" s="141">
        <v>14936.094093383999</v>
      </c>
      <c r="G148" s="141">
        <v>13437.076999970455</v>
      </c>
      <c r="H148" s="141">
        <v>12619.799190608815</v>
      </c>
      <c r="I148" s="140">
        <v>12303.991023945728</v>
      </c>
      <c r="J148" s="140">
        <v>12313.598082808356</v>
      </c>
    </row>
    <row r="149" spans="1:10" hidden="1">
      <c r="A149" s="136" t="s">
        <v>768</v>
      </c>
      <c r="B149" s="144" t="s">
        <v>767</v>
      </c>
      <c r="C149" s="137">
        <v>30108.599399331437</v>
      </c>
      <c r="D149" s="134">
        <v>30612.433518425725</v>
      </c>
      <c r="E149" s="134">
        <v>30765.404985659512</v>
      </c>
      <c r="F149" s="134">
        <v>31530.257736891632</v>
      </c>
      <c r="G149" s="134">
        <v>33617.554721953638</v>
      </c>
      <c r="H149" s="134">
        <v>39032.398988376539</v>
      </c>
      <c r="I149" s="135">
        <v>41036.344756062877</v>
      </c>
      <c r="J149" s="135">
        <v>44774.851543270001</v>
      </c>
    </row>
    <row r="150" spans="1:10" ht="24" hidden="1">
      <c r="A150" s="136"/>
      <c r="B150" s="145" t="s">
        <v>766</v>
      </c>
      <c r="C150" s="137">
        <v>4729.7472099145207</v>
      </c>
      <c r="D150" s="134">
        <v>5513.2005472389419</v>
      </c>
      <c r="E150" s="134">
        <v>4954.3781256006159</v>
      </c>
      <c r="F150" s="134">
        <v>4685.3132122903908</v>
      </c>
      <c r="G150" s="134">
        <v>4835.361724314278</v>
      </c>
      <c r="H150" s="134">
        <v>4323.6889243984278</v>
      </c>
      <c r="I150" s="135">
        <v>4761.9164457832903</v>
      </c>
      <c r="J150" s="135">
        <v>5273.9128751538374</v>
      </c>
    </row>
    <row r="151" spans="1:10" hidden="1">
      <c r="A151" s="143"/>
      <c r="B151" s="142" t="s">
        <v>765</v>
      </c>
      <c r="C151" s="139">
        <v>4139.3081659948302</v>
      </c>
      <c r="D151" s="141">
        <v>4917.2430399658706</v>
      </c>
      <c r="E151" s="141">
        <v>4510.3290242348075</v>
      </c>
      <c r="F151" s="141">
        <v>4130.2549814619515</v>
      </c>
      <c r="G151" s="141">
        <v>4513.6903845277275</v>
      </c>
      <c r="H151" s="141">
        <v>3701.3264562491709</v>
      </c>
      <c r="I151" s="140">
        <v>4404.7093100398815</v>
      </c>
      <c r="J151" s="140">
        <v>4895.4895131327321</v>
      </c>
    </row>
    <row r="152" spans="1:10" hidden="1">
      <c r="A152" s="143"/>
      <c r="B152" s="142" t="s">
        <v>764</v>
      </c>
      <c r="C152" s="139">
        <v>410.78281035251405</v>
      </c>
      <c r="D152" s="141">
        <v>460.08730778324548</v>
      </c>
      <c r="E152" s="141">
        <v>389.44334829364834</v>
      </c>
      <c r="F152" s="141">
        <v>389.58871279724781</v>
      </c>
      <c r="G152" s="141">
        <v>304.09373784869427</v>
      </c>
      <c r="H152" s="141">
        <v>555.40276798085131</v>
      </c>
      <c r="I152" s="140">
        <v>290.2271007779093</v>
      </c>
      <c r="J152" s="140">
        <v>274.87449511097412</v>
      </c>
    </row>
    <row r="153" spans="1:10" hidden="1">
      <c r="A153" s="143"/>
      <c r="B153" s="142" t="s">
        <v>763</v>
      </c>
      <c r="C153" s="139">
        <v>179.65623356718459</v>
      </c>
      <c r="D153" s="141">
        <v>135.87019948982191</v>
      </c>
      <c r="E153" s="141">
        <v>54.605753072142839</v>
      </c>
      <c r="F153" s="141">
        <v>165.46951803120675</v>
      </c>
      <c r="G153" s="141">
        <v>17.577601937847991</v>
      </c>
      <c r="H153" s="141">
        <v>66.959700168404041</v>
      </c>
      <c r="I153" s="140">
        <v>66.980034965502995</v>
      </c>
      <c r="J153" s="140">
        <v>103.54886691013428</v>
      </c>
    </row>
    <row r="154" spans="1:10" hidden="1">
      <c r="A154" s="136"/>
      <c r="B154" s="144" t="s">
        <v>762</v>
      </c>
      <c r="C154" s="137">
        <v>1317.9493009539096</v>
      </c>
      <c r="D154" s="134">
        <v>1286.5932007873571</v>
      </c>
      <c r="E154" s="134">
        <v>1308.763463206589</v>
      </c>
      <c r="F154" s="134">
        <v>1498.286550101599</v>
      </c>
      <c r="G154" s="134">
        <v>1569.0964213282264</v>
      </c>
      <c r="H154" s="134">
        <v>1856.6743941446246</v>
      </c>
      <c r="I154" s="135">
        <v>1780.8837319433178</v>
      </c>
      <c r="J154" s="135">
        <v>1568.8798216775986</v>
      </c>
    </row>
    <row r="155" spans="1:10" hidden="1">
      <c r="A155" s="136"/>
      <c r="B155" s="144" t="s">
        <v>761</v>
      </c>
      <c r="C155" s="137">
        <v>6507.8553007646078</v>
      </c>
      <c r="D155" s="134">
        <v>6300.9053190331924</v>
      </c>
      <c r="E155" s="134">
        <v>6541.0799755012122</v>
      </c>
      <c r="F155" s="134">
        <v>6149.3727149902397</v>
      </c>
      <c r="G155" s="134">
        <v>6197.9458539613088</v>
      </c>
      <c r="H155" s="134">
        <v>6560.5726326402046</v>
      </c>
      <c r="I155" s="135">
        <v>7158.0069461662324</v>
      </c>
      <c r="J155" s="135">
        <v>9247.5117045928127</v>
      </c>
    </row>
    <row r="156" spans="1:10" hidden="1">
      <c r="A156" s="143"/>
      <c r="B156" s="142" t="s">
        <v>760</v>
      </c>
      <c r="C156" s="139">
        <v>5342.4111789648432</v>
      </c>
      <c r="D156" s="141">
        <v>5403.6965088054039</v>
      </c>
      <c r="E156" s="141">
        <v>5642.9476274797471</v>
      </c>
      <c r="F156" s="141">
        <v>5173.9643041814334</v>
      </c>
      <c r="G156" s="141">
        <v>5393.141742480504</v>
      </c>
      <c r="H156" s="141">
        <v>5684.5698846804053</v>
      </c>
      <c r="I156" s="140">
        <v>6540.1646134386156</v>
      </c>
      <c r="J156" s="140">
        <v>8822.4438051132693</v>
      </c>
    </row>
    <row r="157" spans="1:10" hidden="1">
      <c r="A157" s="143"/>
      <c r="B157" s="142" t="s">
        <v>759</v>
      </c>
      <c r="C157" s="139">
        <v>790.12684450380402</v>
      </c>
      <c r="D157" s="141">
        <v>605.06705006389575</v>
      </c>
      <c r="E157" s="141">
        <v>567.15238004792707</v>
      </c>
      <c r="F157" s="141">
        <v>705.07322985899316</v>
      </c>
      <c r="G157" s="141">
        <v>552.6184043497434</v>
      </c>
      <c r="H157" s="141">
        <v>636.19938051436054</v>
      </c>
      <c r="I157" s="140">
        <v>406.84110174434272</v>
      </c>
      <c r="J157" s="140">
        <v>372.02210750812992</v>
      </c>
    </row>
    <row r="158" spans="1:10" hidden="1">
      <c r="A158" s="143"/>
      <c r="B158" s="142" t="s">
        <v>758</v>
      </c>
      <c r="C158" s="139">
        <v>375.31727729596292</v>
      </c>
      <c r="D158" s="141">
        <v>292.14176016388552</v>
      </c>
      <c r="E158" s="141">
        <v>330.97996797353551</v>
      </c>
      <c r="F158" s="141">
        <v>270.3351809498044</v>
      </c>
      <c r="G158" s="141">
        <v>252.18570713106192</v>
      </c>
      <c r="H158" s="141">
        <v>239.8033674454461</v>
      </c>
      <c r="I158" s="140">
        <v>211.00123098326657</v>
      </c>
      <c r="J158" s="140">
        <v>53.045791971412712</v>
      </c>
    </row>
    <row r="159" spans="1:10" hidden="1">
      <c r="A159" s="136"/>
      <c r="B159" s="144" t="s">
        <v>757</v>
      </c>
      <c r="C159" s="137">
        <v>1848.3059211371719</v>
      </c>
      <c r="D159" s="134">
        <v>1767.1177868607076</v>
      </c>
      <c r="E159" s="134">
        <v>1639.9971782498203</v>
      </c>
      <c r="F159" s="134">
        <v>1706.9368681723035</v>
      </c>
      <c r="G159" s="134">
        <v>2253.258394407605</v>
      </c>
      <c r="H159" s="134">
        <v>2600.575118309423</v>
      </c>
      <c r="I159" s="135">
        <v>2428.2480199894221</v>
      </c>
      <c r="J159" s="135">
        <v>2213.3174283025182</v>
      </c>
    </row>
    <row r="160" spans="1:10" hidden="1">
      <c r="A160" s="136"/>
      <c r="B160" s="144" t="s">
        <v>756</v>
      </c>
      <c r="C160" s="137">
        <v>1925.0462508398655</v>
      </c>
      <c r="D160" s="134">
        <v>1844.8488643094543</v>
      </c>
      <c r="E160" s="134">
        <v>1943.2415543890997</v>
      </c>
      <c r="F160" s="134">
        <v>2280.8493196028153</v>
      </c>
      <c r="G160" s="134">
        <v>2286.9777542870961</v>
      </c>
      <c r="H160" s="134">
        <v>2717.9642071584499</v>
      </c>
      <c r="I160" s="135">
        <v>2648.186293529056</v>
      </c>
      <c r="J160" s="135">
        <v>2695.2363696752936</v>
      </c>
    </row>
    <row r="161" spans="1:10" hidden="1">
      <c r="A161" s="143"/>
      <c r="B161" s="142" t="s">
        <v>755</v>
      </c>
      <c r="C161" s="153">
        <v>468.43841506174886</v>
      </c>
      <c r="D161" s="141">
        <v>491.78205436310384</v>
      </c>
      <c r="E161" s="141">
        <v>534.45769559187966</v>
      </c>
      <c r="F161" s="141">
        <v>691.08559514374508</v>
      </c>
      <c r="G161" s="141">
        <v>602.72744437025926</v>
      </c>
      <c r="H161" s="141">
        <v>720.43751995562354</v>
      </c>
      <c r="I161" s="140">
        <v>692.93638471972884</v>
      </c>
      <c r="J161" s="140">
        <v>744.2538040445271</v>
      </c>
    </row>
    <row r="162" spans="1:10" hidden="1">
      <c r="A162" s="143"/>
      <c r="B162" s="142" t="s">
        <v>754</v>
      </c>
      <c r="C162" s="139">
        <v>1456.6078357781157</v>
      </c>
      <c r="D162" s="141">
        <v>1353.0668099463519</v>
      </c>
      <c r="E162" s="141">
        <v>1408.7838587972174</v>
      </c>
      <c r="F162" s="141">
        <v>1589.7637244590658</v>
      </c>
      <c r="G162" s="141">
        <v>1684.2503099168409</v>
      </c>
      <c r="H162" s="141">
        <v>1997.5266872028276</v>
      </c>
      <c r="I162" s="140">
        <v>1955.2499088093296</v>
      </c>
      <c r="J162" s="140">
        <v>1950.9825656307742</v>
      </c>
    </row>
    <row r="163" spans="1:10" hidden="1">
      <c r="A163" s="136"/>
      <c r="B163" s="144" t="s">
        <v>753</v>
      </c>
      <c r="C163" s="137">
        <v>13779.695415721428</v>
      </c>
      <c r="D163" s="134">
        <v>13899.767800195961</v>
      </c>
      <c r="E163" s="134">
        <v>14377.94468871217</v>
      </c>
      <c r="F163" s="134">
        <v>15209.49907173445</v>
      </c>
      <c r="G163" s="134">
        <v>16474.914573655071</v>
      </c>
      <c r="H163" s="134">
        <v>20972.923711725558</v>
      </c>
      <c r="I163" s="135">
        <v>22259.103318651461</v>
      </c>
      <c r="J163" s="135">
        <v>23775.993343867831</v>
      </c>
    </row>
    <row r="164" spans="1:10" hidden="1">
      <c r="A164" s="143"/>
      <c r="B164" s="142" t="s">
        <v>752</v>
      </c>
      <c r="C164" s="139">
        <v>13362.891257140682</v>
      </c>
      <c r="D164" s="141">
        <v>13486.306249682968</v>
      </c>
      <c r="E164" s="141">
        <v>14007.013991938686</v>
      </c>
      <c r="F164" s="141">
        <v>14781.876174552393</v>
      </c>
      <c r="G164" s="141">
        <v>15736.661699732618</v>
      </c>
      <c r="H164" s="141">
        <v>19783.782360416681</v>
      </c>
      <c r="I164" s="140">
        <v>20981.343248429952</v>
      </c>
      <c r="J164" s="140">
        <v>22518.033204156127</v>
      </c>
    </row>
    <row r="165" spans="1:10" hidden="1">
      <c r="A165" s="143"/>
      <c r="B165" s="142" t="s">
        <v>751</v>
      </c>
      <c r="C165" s="139">
        <v>416.8041585807178</v>
      </c>
      <c r="D165" s="141">
        <v>413.46155051304191</v>
      </c>
      <c r="E165" s="141">
        <v>370.93069677354009</v>
      </c>
      <c r="F165" s="141">
        <v>427.62289718208189</v>
      </c>
      <c r="G165" s="141">
        <v>738.25287392241978</v>
      </c>
      <c r="H165" s="141">
        <v>1189.141351308833</v>
      </c>
      <c r="I165" s="140">
        <v>1277.7600702215391</v>
      </c>
      <c r="J165" s="140">
        <v>1257.9601397117688</v>
      </c>
    </row>
    <row r="166" spans="1:10" hidden="1">
      <c r="A166" s="136" t="s">
        <v>750</v>
      </c>
      <c r="B166" s="144" t="s">
        <v>749</v>
      </c>
      <c r="C166" s="137">
        <v>37830.787829079556</v>
      </c>
      <c r="D166" s="134">
        <v>38347.506329163072</v>
      </c>
      <c r="E166" s="134">
        <v>40430.0457030408</v>
      </c>
      <c r="F166" s="134">
        <v>41889.051481218492</v>
      </c>
      <c r="G166" s="134">
        <v>44771.113466606344</v>
      </c>
      <c r="H166" s="134">
        <v>49437.541418178815</v>
      </c>
      <c r="I166" s="135">
        <v>51330.939167223049</v>
      </c>
      <c r="J166" s="135">
        <v>55027.448659486043</v>
      </c>
    </row>
    <row r="167" spans="1:10" ht="24" hidden="1">
      <c r="A167" s="136"/>
      <c r="B167" s="145" t="s">
        <v>748</v>
      </c>
      <c r="C167" s="137">
        <v>30820.970812056901</v>
      </c>
      <c r="D167" s="134">
        <v>31571.356256105315</v>
      </c>
      <c r="E167" s="134">
        <v>32970.611879307718</v>
      </c>
      <c r="F167" s="134">
        <v>34230.219808998227</v>
      </c>
      <c r="G167" s="134">
        <v>36981.471721315924</v>
      </c>
      <c r="H167" s="134">
        <v>38071.297439961309</v>
      </c>
      <c r="I167" s="135">
        <v>38943.506243790194</v>
      </c>
      <c r="J167" s="135">
        <v>40763.473811432996</v>
      </c>
    </row>
    <row r="168" spans="1:10" hidden="1">
      <c r="A168" s="143"/>
      <c r="B168" s="142" t="s">
        <v>747</v>
      </c>
      <c r="C168" s="139">
        <v>27066.356560622255</v>
      </c>
      <c r="D168" s="141">
        <v>27570.124722862402</v>
      </c>
      <c r="E168" s="141">
        <v>28726.81748535443</v>
      </c>
      <c r="F168" s="141">
        <v>29790.95400845207</v>
      </c>
      <c r="G168" s="141">
        <v>31393.476800864715</v>
      </c>
      <c r="H168" s="141">
        <v>33510.03285565618</v>
      </c>
      <c r="I168" s="140">
        <v>34694.644230636826</v>
      </c>
      <c r="J168" s="140">
        <v>36223.096750780576</v>
      </c>
    </row>
    <row r="169" spans="1:10" hidden="1">
      <c r="A169" s="143"/>
      <c r="B169" s="142" t="s">
        <v>746</v>
      </c>
      <c r="C169" s="139">
        <v>311.82039914835849</v>
      </c>
      <c r="D169" s="141">
        <v>290.17308670902338</v>
      </c>
      <c r="E169" s="141">
        <v>357.37044285909747</v>
      </c>
      <c r="F169" s="141">
        <v>420.14941408027943</v>
      </c>
      <c r="G169" s="141">
        <v>581.45443788522527</v>
      </c>
      <c r="H169" s="141">
        <v>585.14091967098841</v>
      </c>
      <c r="I169" s="140">
        <v>604.0741919027746</v>
      </c>
      <c r="J169" s="140">
        <v>298.53762262111115</v>
      </c>
    </row>
    <row r="170" spans="1:10" hidden="1">
      <c r="A170" s="143"/>
      <c r="B170" s="142" t="s">
        <v>745</v>
      </c>
      <c r="C170" s="139">
        <v>3442.793852286296</v>
      </c>
      <c r="D170" s="141">
        <v>3711.0584465335569</v>
      </c>
      <c r="E170" s="141">
        <v>3886.4239510943253</v>
      </c>
      <c r="F170" s="141">
        <v>4019.1163864658056</v>
      </c>
      <c r="G170" s="141">
        <v>5006.5404825659598</v>
      </c>
      <c r="H170" s="141">
        <v>3976.1236646341458</v>
      </c>
      <c r="I170" s="140">
        <v>3644.787821250608</v>
      </c>
      <c r="J170" s="140">
        <v>4241.8394380311493</v>
      </c>
    </row>
    <row r="171" spans="1:10" hidden="1">
      <c r="A171" s="136"/>
      <c r="B171" s="144" t="s">
        <v>744</v>
      </c>
      <c r="C171" s="137">
        <v>5073.3473079657779</v>
      </c>
      <c r="D171" s="134">
        <v>4951.8837577455397</v>
      </c>
      <c r="E171" s="134">
        <v>5427.4947096029882</v>
      </c>
      <c r="F171" s="134">
        <v>5779.6735674474867</v>
      </c>
      <c r="G171" s="134">
        <v>6237.1991388479501</v>
      </c>
      <c r="H171" s="134">
        <v>9438.0154713824249</v>
      </c>
      <c r="I171" s="135">
        <v>10430.555112026888</v>
      </c>
      <c r="J171" s="140">
        <v>12601.770205805929</v>
      </c>
    </row>
    <row r="172" spans="1:10" hidden="1">
      <c r="A172" s="143"/>
      <c r="B172" s="142" t="s">
        <v>743</v>
      </c>
      <c r="C172" s="139">
        <v>2214.7774681195656</v>
      </c>
      <c r="D172" s="141">
        <v>2131.373352004141</v>
      </c>
      <c r="E172" s="141">
        <v>2255.5540265577238</v>
      </c>
      <c r="F172" s="141">
        <v>2472.8062452844811</v>
      </c>
      <c r="G172" s="141">
        <v>2586.0896121405713</v>
      </c>
      <c r="H172" s="141">
        <v>4008.1224217308268</v>
      </c>
      <c r="I172" s="140">
        <v>3897.3589450904228</v>
      </c>
      <c r="J172" s="140">
        <v>4716.5653970406374</v>
      </c>
    </row>
    <row r="173" spans="1:10" hidden="1">
      <c r="A173" s="143"/>
      <c r="B173" s="142" t="s">
        <v>742</v>
      </c>
      <c r="C173" s="139">
        <v>2363.3582797318368</v>
      </c>
      <c r="D173" s="141">
        <v>2265.3784078693134</v>
      </c>
      <c r="E173" s="141">
        <v>2705.835298049803</v>
      </c>
      <c r="F173" s="141">
        <v>2616.8134900654663</v>
      </c>
      <c r="G173" s="141">
        <v>2872.8715078859204</v>
      </c>
      <c r="H173" s="141">
        <v>4586.4425829851953</v>
      </c>
      <c r="I173" s="140">
        <v>5302.9943453171891</v>
      </c>
      <c r="J173" s="140">
        <v>5912.8336325943055</v>
      </c>
    </row>
    <row r="174" spans="1:10" hidden="1">
      <c r="A174" s="143"/>
      <c r="B174" s="142" t="s">
        <v>741</v>
      </c>
      <c r="C174" s="139">
        <v>495.21156011437239</v>
      </c>
      <c r="D174" s="141">
        <v>555.13199787207611</v>
      </c>
      <c r="E174" s="141">
        <v>466.10538499547607</v>
      </c>
      <c r="F174" s="141">
        <v>690.05383209754871</v>
      </c>
      <c r="G174" s="141">
        <v>778.23801882145426</v>
      </c>
      <c r="H174" s="141">
        <v>843.45046666639894</v>
      </c>
      <c r="I174" s="140">
        <v>1230.2018216192812</v>
      </c>
      <c r="J174" s="140">
        <v>1972.3711761709631</v>
      </c>
    </row>
    <row r="175" spans="1:10" hidden="1">
      <c r="A175" s="136"/>
      <c r="B175" s="144" t="s">
        <v>740</v>
      </c>
      <c r="C175" s="137">
        <v>1936.4697090568125</v>
      </c>
      <c r="D175" s="134">
        <v>1824.2663153123833</v>
      </c>
      <c r="E175" s="134">
        <v>2031.9391141300237</v>
      </c>
      <c r="F175" s="134">
        <v>1879.1581047727816</v>
      </c>
      <c r="G175" s="134">
        <v>1552.4426064424504</v>
      </c>
      <c r="H175" s="134">
        <v>1928.2285068350227</v>
      </c>
      <c r="I175" s="135">
        <v>1956.8778114061367</v>
      </c>
      <c r="J175" s="140">
        <v>1662.2046422474668</v>
      </c>
    </row>
    <row r="176" spans="1:10" hidden="1">
      <c r="A176" s="143"/>
      <c r="B176" s="152" t="s">
        <v>739</v>
      </c>
      <c r="C176" s="139">
        <v>1797.7252044757186</v>
      </c>
      <c r="D176" s="141">
        <v>1881.2083016653637</v>
      </c>
      <c r="E176" s="141">
        <v>1979.9668445891887</v>
      </c>
      <c r="F176" s="141">
        <v>1985.0921016941636</v>
      </c>
      <c r="G176" s="141">
        <v>2210.9967168237335</v>
      </c>
      <c r="H176" s="141">
        <v>3098.9001930531172</v>
      </c>
      <c r="I176" s="140">
        <v>2880.9003797392706</v>
      </c>
      <c r="J176" s="140">
        <v>3243.1111888559585</v>
      </c>
    </row>
    <row r="177" spans="1:10" hidden="1">
      <c r="A177" s="136" t="s">
        <v>738</v>
      </c>
      <c r="B177" s="144" t="s">
        <v>737</v>
      </c>
      <c r="C177" s="137">
        <v>85241.641113071586</v>
      </c>
      <c r="D177" s="134">
        <v>95938.223506605296</v>
      </c>
      <c r="E177" s="134">
        <v>97436.549146183097</v>
      </c>
      <c r="F177" s="134">
        <v>106226.33166548309</v>
      </c>
      <c r="G177" s="134">
        <v>114349.80778959453</v>
      </c>
      <c r="H177" s="134">
        <v>109274.7213380012</v>
      </c>
      <c r="I177" s="135">
        <v>117500.41946659835</v>
      </c>
      <c r="J177" s="135">
        <v>128819.9444023863</v>
      </c>
    </row>
    <row r="178" spans="1:10" hidden="1">
      <c r="A178" s="136"/>
      <c r="B178" s="144" t="s">
        <v>736</v>
      </c>
      <c r="C178" s="137">
        <v>24849.991484410672</v>
      </c>
      <c r="D178" s="134">
        <v>24845.149627183797</v>
      </c>
      <c r="E178" s="134">
        <v>23016.032137328602</v>
      </c>
      <c r="F178" s="134">
        <v>30684.483444431346</v>
      </c>
      <c r="G178" s="134">
        <v>22677.319187183624</v>
      </c>
      <c r="H178" s="134">
        <v>17137.13860658661</v>
      </c>
      <c r="I178" s="135">
        <v>15731.997648404425</v>
      </c>
      <c r="J178" s="135">
        <v>16750.164146815005</v>
      </c>
    </row>
    <row r="179" spans="1:10" hidden="1">
      <c r="A179" s="143"/>
      <c r="B179" s="152"/>
      <c r="C179" s="139">
        <v>24160.074163423058</v>
      </c>
      <c r="D179" s="141">
        <v>24261.548424693974</v>
      </c>
      <c r="E179" s="141">
        <v>21987.300964055259</v>
      </c>
      <c r="F179" s="141">
        <v>30005.554605763533</v>
      </c>
      <c r="G179" s="141">
        <v>22308.164410889869</v>
      </c>
      <c r="H179" s="141">
        <v>16764.220746037372</v>
      </c>
      <c r="I179" s="140">
        <v>15292.662146787252</v>
      </c>
      <c r="J179" s="140">
        <v>15960.24958972555</v>
      </c>
    </row>
    <row r="180" spans="1:10" hidden="1">
      <c r="A180" s="136"/>
      <c r="B180" s="144" t="s">
        <v>735</v>
      </c>
      <c r="C180" s="137">
        <v>46266.135574675769</v>
      </c>
      <c r="D180" s="134">
        <v>57231.549197917455</v>
      </c>
      <c r="E180" s="134">
        <v>60673.707188191533</v>
      </c>
      <c r="F180" s="134">
        <v>61289.798267827464</v>
      </c>
      <c r="G180" s="134">
        <v>73188.120577399633</v>
      </c>
      <c r="H180" s="134">
        <v>77137.374486687011</v>
      </c>
      <c r="I180" s="135">
        <v>86511.854855505648</v>
      </c>
      <c r="J180" s="135">
        <v>97644.382816206969</v>
      </c>
    </row>
    <row r="181" spans="1:10" hidden="1">
      <c r="A181" s="143"/>
      <c r="B181" s="142" t="s">
        <v>734</v>
      </c>
      <c r="C181" s="139">
        <v>2628.5873008021517</v>
      </c>
      <c r="D181" s="141">
        <v>2772.3770663607957</v>
      </c>
      <c r="E181" s="141">
        <v>2515.9669285832824</v>
      </c>
      <c r="F181" s="141">
        <v>2609.0451563198317</v>
      </c>
      <c r="G181" s="141">
        <v>4238.2207401969108</v>
      </c>
      <c r="H181" s="141">
        <v>4726.6941362314483</v>
      </c>
      <c r="I181" s="140">
        <v>5629.3087147350161</v>
      </c>
      <c r="J181" s="140">
        <v>5671.9428307543067</v>
      </c>
    </row>
    <row r="182" spans="1:10" hidden="1">
      <c r="A182" s="143"/>
      <c r="B182" s="142" t="s">
        <v>733</v>
      </c>
      <c r="C182" s="139">
        <v>29962.512171858703</v>
      </c>
      <c r="D182" s="141">
        <v>40050.145379925816</v>
      </c>
      <c r="E182" s="141">
        <v>44735.660979545275</v>
      </c>
      <c r="F182" s="141">
        <v>46730.547974854584</v>
      </c>
      <c r="G182" s="141">
        <v>53188.982337219109</v>
      </c>
      <c r="H182" s="141">
        <v>61950.160655440079</v>
      </c>
      <c r="I182" s="140">
        <v>70601.917819509181</v>
      </c>
      <c r="J182" s="140">
        <v>76397.719728133656</v>
      </c>
    </row>
    <row r="183" spans="1:10" hidden="1">
      <c r="A183" s="143"/>
      <c r="B183" s="142" t="s">
        <v>732</v>
      </c>
      <c r="C183" s="139">
        <v>5608.479918258663</v>
      </c>
      <c r="D183" s="141">
        <v>6416.1634039791552</v>
      </c>
      <c r="E183" s="141">
        <v>5648.9580906410138</v>
      </c>
      <c r="F183" s="141">
        <v>5866.9452890614502</v>
      </c>
      <c r="G183" s="141">
        <v>7618.4646710345323</v>
      </c>
      <c r="H183" s="141">
        <v>7169.4864119414096</v>
      </c>
      <c r="I183" s="140">
        <v>7983.8286829134931</v>
      </c>
      <c r="J183" s="140">
        <v>12264.883810114427</v>
      </c>
    </row>
    <row r="184" spans="1:10" hidden="1">
      <c r="A184" s="143"/>
      <c r="B184" s="142" t="s">
        <v>731</v>
      </c>
      <c r="C184" s="139">
        <v>8066.5561837562209</v>
      </c>
      <c r="D184" s="141">
        <v>7992.8633476517316</v>
      </c>
      <c r="E184" s="141">
        <v>7773.1211894219578</v>
      </c>
      <c r="F184" s="141">
        <v>6083.2598475914465</v>
      </c>
      <c r="G184" s="141">
        <v>8142.4528289490181</v>
      </c>
      <c r="H184" s="141">
        <v>3291.0332830738548</v>
      </c>
      <c r="I184" s="140">
        <v>2296.7996383480822</v>
      </c>
      <c r="J184" s="140">
        <v>3309.8364472046092</v>
      </c>
    </row>
    <row r="185" spans="1:10" hidden="1">
      <c r="A185" s="136"/>
      <c r="B185" s="151" t="s">
        <v>730</v>
      </c>
      <c r="C185" s="137">
        <v>14125.514053984936</v>
      </c>
      <c r="D185" s="134">
        <v>13861.524681504134</v>
      </c>
      <c r="E185" s="134">
        <v>13746.809820662878</v>
      </c>
      <c r="F185" s="134">
        <v>14252.049953224154</v>
      </c>
      <c r="G185" s="134">
        <v>18484.368025011499</v>
      </c>
      <c r="H185" s="134">
        <v>15000.208244727628</v>
      </c>
      <c r="I185" s="135">
        <v>15256.566962688235</v>
      </c>
      <c r="J185" s="135">
        <v>14425.397439364249</v>
      </c>
    </row>
    <row r="186" spans="1:10" hidden="1">
      <c r="A186" s="136"/>
      <c r="B186" s="150" t="s">
        <v>729</v>
      </c>
      <c r="C186" s="137"/>
      <c r="D186" s="134"/>
      <c r="E186" s="134"/>
      <c r="F186" s="134"/>
      <c r="G186" s="134"/>
      <c r="H186" s="134"/>
      <c r="I186" s="135"/>
      <c r="J186" s="133"/>
    </row>
    <row r="187" spans="1:10" hidden="1">
      <c r="A187" s="143"/>
      <c r="B187" s="149" t="s">
        <v>728</v>
      </c>
      <c r="C187" s="139">
        <v>2962.5910322367677</v>
      </c>
      <c r="D187" s="141">
        <v>2423.9437965406728</v>
      </c>
      <c r="E187" s="141">
        <v>2654.667484933882</v>
      </c>
      <c r="F187" s="141">
        <v>2859.1723963280788</v>
      </c>
      <c r="G187" s="141">
        <v>3916.2304281315164</v>
      </c>
      <c r="H187" s="141">
        <v>2383.0546516812969</v>
      </c>
      <c r="I187" s="140">
        <v>2201.2639651345239</v>
      </c>
      <c r="J187" s="140">
        <v>2836.2387608047534</v>
      </c>
    </row>
    <row r="188" spans="1:10" hidden="1">
      <c r="A188" s="143"/>
      <c r="B188" s="148" t="s">
        <v>727</v>
      </c>
      <c r="C188" s="139">
        <v>7337.1547313239107</v>
      </c>
      <c r="D188" s="141">
        <v>5159.6521251194545</v>
      </c>
      <c r="E188" s="141">
        <v>4575.993426718901</v>
      </c>
      <c r="F188" s="141">
        <v>4884.4333074981741</v>
      </c>
      <c r="G188" s="141">
        <v>7244.3645065256087</v>
      </c>
      <c r="H188" s="141">
        <v>4259.8423786441435</v>
      </c>
      <c r="I188" s="140">
        <v>4316.3169393345715</v>
      </c>
      <c r="J188" s="140">
        <v>4158.136803460241</v>
      </c>
    </row>
    <row r="189" spans="1:10" hidden="1">
      <c r="A189" s="136" t="s">
        <v>726</v>
      </c>
      <c r="B189" s="144" t="s">
        <v>725</v>
      </c>
      <c r="C189" s="137">
        <v>46157.823790962648</v>
      </c>
      <c r="D189" s="134">
        <v>52596.94387129596</v>
      </c>
      <c r="E189" s="134">
        <v>53684.149873249968</v>
      </c>
      <c r="F189" s="134">
        <v>58106.349799087613</v>
      </c>
      <c r="G189" s="134">
        <v>67593.820936313306</v>
      </c>
      <c r="H189" s="134">
        <v>70198.843664848973</v>
      </c>
      <c r="I189" s="134">
        <v>73673.167293075909</v>
      </c>
      <c r="J189" s="135">
        <v>78532.2615683935</v>
      </c>
    </row>
    <row r="190" spans="1:10" hidden="1">
      <c r="A190" s="136"/>
      <c r="B190" s="142" t="s">
        <v>724</v>
      </c>
      <c r="C190" s="139">
        <v>220.71240324909201</v>
      </c>
      <c r="D190" s="141">
        <v>255.17947334490751</v>
      </c>
      <c r="E190" s="141">
        <v>250.80090159810308</v>
      </c>
      <c r="F190" s="141">
        <v>390.29353474811211</v>
      </c>
      <c r="G190" s="141">
        <v>232.83448798018472</v>
      </c>
      <c r="H190" s="141">
        <v>192.20550820779113</v>
      </c>
      <c r="I190" s="141">
        <v>280.8910707404068</v>
      </c>
      <c r="J190" s="140">
        <v>225.08654428793253</v>
      </c>
    </row>
    <row r="191" spans="1:10" hidden="1">
      <c r="A191" s="136"/>
      <c r="B191" s="142" t="s">
        <v>723</v>
      </c>
      <c r="C191" s="139">
        <v>958.14267803737357</v>
      </c>
      <c r="D191" s="141">
        <v>1283.2623042857924</v>
      </c>
      <c r="E191" s="141">
        <v>1333.5316964365391</v>
      </c>
      <c r="F191" s="141">
        <v>1817.9232240216527</v>
      </c>
      <c r="G191" s="141">
        <v>1819.7162411349334</v>
      </c>
      <c r="H191" s="141">
        <v>14.83424465497782</v>
      </c>
      <c r="I191" s="141">
        <v>30.652434383650789</v>
      </c>
      <c r="J191" s="140">
        <v>3835.2753991654768</v>
      </c>
    </row>
    <row r="192" spans="1:10" hidden="1">
      <c r="A192" s="136"/>
      <c r="B192" s="142" t="s">
        <v>722</v>
      </c>
      <c r="C192" s="139">
        <v>866.50171125649399</v>
      </c>
      <c r="D192" s="141">
        <v>1117.3203715195234</v>
      </c>
      <c r="E192" s="141">
        <v>1213.7915958938684</v>
      </c>
      <c r="F192" s="141">
        <v>1660.4971632588065</v>
      </c>
      <c r="G192" s="141">
        <v>1728.8102137068797</v>
      </c>
      <c r="H192" s="141">
        <v>1964.6498981622274</v>
      </c>
      <c r="I192" s="141">
        <v>2755.9993830349526</v>
      </c>
      <c r="J192" s="140"/>
    </row>
    <row r="193" spans="1:10" hidden="1">
      <c r="A193" s="136"/>
      <c r="B193" s="142" t="s">
        <v>721</v>
      </c>
      <c r="C193" s="139">
        <v>44978.968709676388</v>
      </c>
      <c r="D193" s="141">
        <v>51058.502093665578</v>
      </c>
      <c r="E193" s="141">
        <v>52099.817275215275</v>
      </c>
      <c r="F193" s="141">
        <v>55898.133040317807</v>
      </c>
      <c r="G193" s="141">
        <v>58799.365753630802</v>
      </c>
      <c r="H193" s="141">
        <v>22723.847370045132</v>
      </c>
      <c r="I193" s="141">
        <v>70605.624404916918</v>
      </c>
      <c r="J193" s="140">
        <v>3803.5960283991189</v>
      </c>
    </row>
    <row r="194" spans="1:10" hidden="1">
      <c r="A194" s="136" t="s">
        <v>720</v>
      </c>
      <c r="B194" s="144" t="s">
        <v>719</v>
      </c>
      <c r="C194" s="137">
        <v>60449.749712189987</v>
      </c>
      <c r="D194" s="134">
        <v>59790.358879911117</v>
      </c>
      <c r="E194" s="134">
        <v>60434.729205514333</v>
      </c>
      <c r="F194" s="134">
        <v>62195.171972953722</v>
      </c>
      <c r="G194" s="134">
        <v>64035.735305614202</v>
      </c>
      <c r="H194" s="134">
        <v>64373.554226094697</v>
      </c>
      <c r="I194" s="135">
        <v>68737.9022663121</v>
      </c>
      <c r="J194" s="140">
        <v>74471.899624940081</v>
      </c>
    </row>
    <row r="195" spans="1:10" ht="24" hidden="1">
      <c r="A195" s="136"/>
      <c r="B195" s="145" t="s">
        <v>718</v>
      </c>
      <c r="C195" s="137">
        <v>6012.4532915399996</v>
      </c>
      <c r="D195" s="134">
        <v>5550.3555253215663</v>
      </c>
      <c r="E195" s="134">
        <v>4961.7680804201755</v>
      </c>
      <c r="F195" s="134">
        <v>5745.8717900162455</v>
      </c>
      <c r="G195" s="134">
        <v>5518.4800483859026</v>
      </c>
      <c r="H195" s="134">
        <v>5936.7143219981172</v>
      </c>
      <c r="I195" s="135">
        <v>6635.4140916766873</v>
      </c>
      <c r="J195" s="135">
        <v>74240.785276357841</v>
      </c>
    </row>
    <row r="196" spans="1:10" hidden="1">
      <c r="A196" s="136"/>
      <c r="B196" s="142" t="s">
        <v>717</v>
      </c>
      <c r="C196" s="139">
        <v>2322.4469839907351</v>
      </c>
      <c r="D196" s="141">
        <v>2127.9390506398513</v>
      </c>
      <c r="E196" s="141">
        <v>1795.0464612438561</v>
      </c>
      <c r="F196" s="141">
        <v>1978.4043573809408</v>
      </c>
      <c r="G196" s="141">
        <v>2112.0670533521875</v>
      </c>
      <c r="H196" s="141">
        <v>2139.9603050923465</v>
      </c>
      <c r="I196" s="140">
        <v>2667.7641258795484</v>
      </c>
      <c r="J196" s="135">
        <v>7111.7143053377713</v>
      </c>
    </row>
    <row r="197" spans="1:10" hidden="1">
      <c r="A197" s="136"/>
      <c r="B197" s="142" t="s">
        <v>716</v>
      </c>
      <c r="C197" s="139">
        <v>506.24356241603715</v>
      </c>
      <c r="D197" s="141">
        <v>487.50218590825057</v>
      </c>
      <c r="E197" s="141">
        <v>521.15637012616355</v>
      </c>
      <c r="F197" s="141">
        <v>571.88043061563587</v>
      </c>
      <c r="G197" s="141">
        <v>382.89966359559617</v>
      </c>
      <c r="H197" s="141">
        <v>301.35638701437307</v>
      </c>
      <c r="I197" s="140">
        <v>224.95618977496136</v>
      </c>
      <c r="J197" s="140">
        <v>3023.1098315102927</v>
      </c>
    </row>
    <row r="198" spans="1:10" hidden="1">
      <c r="A198" s="136"/>
      <c r="B198" s="142" t="s">
        <v>715</v>
      </c>
      <c r="C198" s="139">
        <v>2512.9159759699928</v>
      </c>
      <c r="D198" s="141">
        <v>2435.9743304320173</v>
      </c>
      <c r="E198" s="141">
        <v>2240.0779202612034</v>
      </c>
      <c r="F198" s="141">
        <v>2863.2137640861133</v>
      </c>
      <c r="G198" s="141">
        <v>2691.7269189983008</v>
      </c>
      <c r="H198" s="141">
        <v>3273.480400714664</v>
      </c>
      <c r="I198" s="140">
        <v>3498.0505001349406</v>
      </c>
      <c r="J198" s="140">
        <v>369.22591995554711</v>
      </c>
    </row>
    <row r="199" spans="1:10" hidden="1">
      <c r="A199" s="136"/>
      <c r="B199" s="142" t="s">
        <v>714</v>
      </c>
      <c r="C199" s="139">
        <v>556.55504108280115</v>
      </c>
      <c r="D199" s="141">
        <v>371.52468261123573</v>
      </c>
      <c r="E199" s="141">
        <v>354.36390547290745</v>
      </c>
      <c r="F199" s="141">
        <v>241.38134797794038</v>
      </c>
      <c r="G199" s="141">
        <v>285.48124104340269</v>
      </c>
      <c r="H199" s="141">
        <v>188.88609694815631</v>
      </c>
      <c r="I199" s="140">
        <v>159.25062017853389</v>
      </c>
      <c r="J199" s="140">
        <v>3501.623904022837</v>
      </c>
    </row>
    <row r="200" spans="1:10" ht="24" hidden="1">
      <c r="A200" s="136"/>
      <c r="B200" s="147" t="s">
        <v>713</v>
      </c>
      <c r="C200" s="139">
        <v>114.29172808043479</v>
      </c>
      <c r="D200" s="141">
        <v>127.41527573021105</v>
      </c>
      <c r="E200" s="141">
        <v>51.123423316062073</v>
      </c>
      <c r="F200" s="141">
        <v>90.991889955610461</v>
      </c>
      <c r="G200" s="141">
        <v>46.305171396410792</v>
      </c>
      <c r="H200" s="141">
        <v>33.031132228576354</v>
      </c>
      <c r="I200" s="140">
        <v>85.392655708706187</v>
      </c>
      <c r="J200" s="140">
        <v>163.54779756258932</v>
      </c>
    </row>
    <row r="201" spans="1:10" hidden="1">
      <c r="A201" s="136"/>
      <c r="B201" s="146" t="s">
        <v>712</v>
      </c>
      <c r="C201" s="137">
        <v>248.98555605280302</v>
      </c>
      <c r="D201" s="134">
        <v>335.36492938007945</v>
      </c>
      <c r="E201" s="134">
        <v>264.96176463891879</v>
      </c>
      <c r="F201" s="134">
        <v>678.40927699795134</v>
      </c>
      <c r="G201" s="134">
        <v>125.60915098177487</v>
      </c>
      <c r="H201" s="134">
        <v>78.961392668693961</v>
      </c>
      <c r="I201" s="135">
        <v>421.3886268626332</v>
      </c>
      <c r="J201" s="140">
        <v>54.206852286497814</v>
      </c>
    </row>
    <row r="202" spans="1:10" hidden="1">
      <c r="A202" s="136"/>
      <c r="B202" s="142" t="s">
        <v>711</v>
      </c>
      <c r="C202" s="139">
        <v>163.35387344269395</v>
      </c>
      <c r="D202" s="141">
        <v>187.07769111638717</v>
      </c>
      <c r="E202" s="141">
        <v>171.89079055565944</v>
      </c>
      <c r="F202" s="141">
        <v>403.34793947064844</v>
      </c>
      <c r="G202" s="141">
        <v>56.742371086989799</v>
      </c>
      <c r="H202" s="141">
        <v>5.0367186959386112</v>
      </c>
      <c r="I202" s="140">
        <v>292.80281699640125</v>
      </c>
      <c r="J202" s="135">
        <v>90.983323331375672</v>
      </c>
    </row>
    <row r="203" spans="1:10" hidden="1">
      <c r="A203" s="136"/>
      <c r="B203" s="142" t="s">
        <v>710</v>
      </c>
      <c r="C203" s="139">
        <v>52.389756897345684</v>
      </c>
      <c r="D203" s="141">
        <v>88.664325077434896</v>
      </c>
      <c r="E203" s="141">
        <v>28.20512649058745</v>
      </c>
      <c r="F203" s="141">
        <v>193.25805863980207</v>
      </c>
      <c r="G203" s="141">
        <v>55.013596181039219</v>
      </c>
      <c r="H203" s="141">
        <v>39.07868427931124</v>
      </c>
      <c r="I203" s="140">
        <v>101.57604270568538</v>
      </c>
      <c r="J203" s="140">
        <v>6.2655125166692374</v>
      </c>
    </row>
    <row r="204" spans="1:10" hidden="1">
      <c r="A204" s="136"/>
      <c r="B204" s="142" t="s">
        <v>709</v>
      </c>
      <c r="C204" s="139">
        <v>5.8743246865194987</v>
      </c>
      <c r="D204" s="141">
        <v>0.18699961875714843</v>
      </c>
      <c r="E204" s="141">
        <v>14.387993624243469</v>
      </c>
      <c r="F204" s="141">
        <v>40.901976415091887</v>
      </c>
      <c r="G204" s="141">
        <v>0</v>
      </c>
      <c r="H204" s="141">
        <v>19.194385667017041</v>
      </c>
      <c r="I204" s="140">
        <v>5.2593499620596598</v>
      </c>
      <c r="J204" s="140">
        <v>55.027962810822757</v>
      </c>
    </row>
    <row r="205" spans="1:10" hidden="1">
      <c r="A205" s="136"/>
      <c r="B205" s="142" t="s">
        <v>708</v>
      </c>
      <c r="C205" s="139">
        <v>27.367601026243893</v>
      </c>
      <c r="D205" s="141">
        <v>59.435913567500485</v>
      </c>
      <c r="E205" s="141">
        <v>50.477853968428498</v>
      </c>
      <c r="F205" s="141">
        <v>40.901302472408908</v>
      </c>
      <c r="G205" s="141">
        <v>13.853183713745892</v>
      </c>
      <c r="H205" s="141">
        <v>15.651604026427066</v>
      </c>
      <c r="I205" s="140">
        <v>21.750417198486872</v>
      </c>
      <c r="J205" s="140">
        <v>0</v>
      </c>
    </row>
    <row r="206" spans="1:10" ht="24" hidden="1">
      <c r="A206" s="136"/>
      <c r="B206" s="145" t="s">
        <v>707</v>
      </c>
      <c r="C206" s="137">
        <v>9678.7705449707573</v>
      </c>
      <c r="D206" s="134">
        <v>10331.299590204855</v>
      </c>
      <c r="E206" s="134">
        <v>10099.906949418739</v>
      </c>
      <c r="F206" s="134">
        <v>10551.328695485792</v>
      </c>
      <c r="G206" s="134">
        <v>11284.803450630316</v>
      </c>
      <c r="H206" s="134">
        <v>13645.504173533544</v>
      </c>
      <c r="I206" s="135">
        <v>14690.367358892629</v>
      </c>
      <c r="J206" s="140">
        <v>29.689848003883679</v>
      </c>
    </row>
    <row r="207" spans="1:10" hidden="1">
      <c r="A207" s="136"/>
      <c r="B207" s="142" t="s">
        <v>706</v>
      </c>
      <c r="C207" s="139">
        <v>1948.0100764134786</v>
      </c>
      <c r="D207" s="141">
        <v>2172.8141273383844</v>
      </c>
      <c r="E207" s="141">
        <v>1906.6696911376271</v>
      </c>
      <c r="F207" s="141">
        <v>2006.1936710898444</v>
      </c>
      <c r="G207" s="141">
        <v>2129.1924568099839</v>
      </c>
      <c r="H207" s="141">
        <v>2583.5139073134064</v>
      </c>
      <c r="I207" s="140">
        <v>3188.4337989721157</v>
      </c>
      <c r="J207" s="135">
        <v>16043.977194418097</v>
      </c>
    </row>
    <row r="208" spans="1:10" hidden="1">
      <c r="A208" s="136"/>
      <c r="B208" s="142" t="s">
        <v>705</v>
      </c>
      <c r="C208" s="139">
        <v>427.58803542165191</v>
      </c>
      <c r="D208" s="141">
        <v>424.41355052449546</v>
      </c>
      <c r="E208" s="141">
        <v>459.39929734174609</v>
      </c>
      <c r="F208" s="141">
        <v>456.36003598063991</v>
      </c>
      <c r="G208" s="141">
        <v>645.47774972241393</v>
      </c>
      <c r="H208" s="141">
        <v>650.38314416466187</v>
      </c>
      <c r="I208" s="140">
        <v>717.8194977514396</v>
      </c>
      <c r="J208" s="140">
        <v>3424.8823863073089</v>
      </c>
    </row>
    <row r="209" spans="1:10" hidden="1">
      <c r="A209" s="136"/>
      <c r="B209" s="142" t="s">
        <v>704</v>
      </c>
      <c r="C209" s="139">
        <v>3966.5117027139754</v>
      </c>
      <c r="D209" s="141">
        <v>4143.9035551714105</v>
      </c>
      <c r="E209" s="141">
        <v>3869.4030795371659</v>
      </c>
      <c r="F209" s="141">
        <v>3942.988626394339</v>
      </c>
      <c r="G209" s="141">
        <v>4260.0523654092985</v>
      </c>
      <c r="H209" s="141">
        <v>4702.5291181772382</v>
      </c>
      <c r="I209" s="140">
        <v>4576.2834587770103</v>
      </c>
      <c r="J209" s="140">
        <v>1552.1162608528773</v>
      </c>
    </row>
    <row r="210" spans="1:10" hidden="1">
      <c r="A210" s="136"/>
      <c r="B210" s="142" t="s">
        <v>703</v>
      </c>
      <c r="C210" s="139">
        <v>2896.9049096610665</v>
      </c>
      <c r="D210" s="141">
        <v>3104.0047671718849</v>
      </c>
      <c r="E210" s="141">
        <v>3522.1060700754806</v>
      </c>
      <c r="F210" s="141">
        <v>3648.9771304874248</v>
      </c>
      <c r="G210" s="141">
        <v>3840.45601009336</v>
      </c>
      <c r="H210" s="141">
        <v>5170.0693776378157</v>
      </c>
      <c r="I210" s="140">
        <v>5433.9628692672259</v>
      </c>
      <c r="J210" s="140">
        <v>4981.6580366782673</v>
      </c>
    </row>
    <row r="211" spans="1:10" hidden="1">
      <c r="A211" s="136"/>
      <c r="B211" s="142" t="s">
        <v>702</v>
      </c>
      <c r="C211" s="139">
        <v>439.75582076059283</v>
      </c>
      <c r="D211" s="141">
        <v>486.16358999867504</v>
      </c>
      <c r="E211" s="141">
        <v>342.32881132671088</v>
      </c>
      <c r="F211" s="141">
        <v>496.809231533564</v>
      </c>
      <c r="G211" s="141">
        <v>409.6248685952574</v>
      </c>
      <c r="H211" s="141">
        <v>539.00862624041679</v>
      </c>
      <c r="I211" s="140">
        <v>773.86773412479727</v>
      </c>
      <c r="J211" s="140">
        <v>5732.8578307589814</v>
      </c>
    </row>
    <row r="212" spans="1:10" hidden="1">
      <c r="A212" s="136"/>
      <c r="B212" s="144" t="s">
        <v>701</v>
      </c>
      <c r="C212" s="137">
        <v>19754.667156786909</v>
      </c>
      <c r="D212" s="134">
        <v>19072.259145737869</v>
      </c>
      <c r="E212" s="134">
        <v>20592.329290882724</v>
      </c>
      <c r="F212" s="134">
        <v>21368.022977207675</v>
      </c>
      <c r="G212" s="134">
        <v>19931.851572474454</v>
      </c>
      <c r="H212" s="134">
        <v>20724.903486274707</v>
      </c>
      <c r="I212" s="135">
        <v>22581.386193928542</v>
      </c>
      <c r="J212" s="140">
        <v>352.46267982062204</v>
      </c>
    </row>
    <row r="213" spans="1:10" hidden="1">
      <c r="A213" s="136"/>
      <c r="B213" s="142" t="s">
        <v>700</v>
      </c>
      <c r="C213" s="139">
        <v>3457.6394935643448</v>
      </c>
      <c r="D213" s="141">
        <v>3705.217807886328</v>
      </c>
      <c r="E213" s="141">
        <v>4499.1752908462067</v>
      </c>
      <c r="F213" s="141">
        <v>4391.3333799634747</v>
      </c>
      <c r="G213" s="141">
        <v>4897.9025348902142</v>
      </c>
      <c r="H213" s="141">
        <v>6485.0390227297376</v>
      </c>
      <c r="I213" s="140">
        <v>7764.5913702465741</v>
      </c>
      <c r="J213" s="135">
        <v>17058.506117779016</v>
      </c>
    </row>
    <row r="214" spans="1:10" hidden="1">
      <c r="A214" s="136"/>
      <c r="B214" s="142" t="s">
        <v>699</v>
      </c>
      <c r="C214" s="139">
        <v>15460.869698103314</v>
      </c>
      <c r="D214" s="141">
        <v>14759.783195944077</v>
      </c>
      <c r="E214" s="141">
        <v>15309.980208571995</v>
      </c>
      <c r="F214" s="141">
        <v>16219.767958407279</v>
      </c>
      <c r="G214" s="141">
        <v>14239.654071129589</v>
      </c>
      <c r="H214" s="141">
        <v>13387.594825497003</v>
      </c>
      <c r="I214" s="140">
        <v>14002.335598789696</v>
      </c>
      <c r="J214" s="140">
        <v>4425.4135306752632</v>
      </c>
    </row>
    <row r="215" spans="1:10" hidden="1">
      <c r="A215" s="136"/>
      <c r="B215" s="142" t="s">
        <v>698</v>
      </c>
      <c r="C215" s="139">
        <v>836.15796511928954</v>
      </c>
      <c r="D215" s="141">
        <v>607.2581419074254</v>
      </c>
      <c r="E215" s="141">
        <v>783.17379146451833</v>
      </c>
      <c r="F215" s="141">
        <v>756.92163883687249</v>
      </c>
      <c r="G215" s="141">
        <v>794.29496645459915</v>
      </c>
      <c r="H215" s="141">
        <v>852.26963804793104</v>
      </c>
      <c r="I215" s="140">
        <v>814.45922489226734</v>
      </c>
      <c r="J215" s="140">
        <v>9376.9010068342232</v>
      </c>
    </row>
    <row r="216" spans="1:10" hidden="1">
      <c r="A216" s="136"/>
      <c r="B216" s="144" t="s">
        <v>697</v>
      </c>
      <c r="C216" s="137">
        <v>10376.459357887641</v>
      </c>
      <c r="D216" s="134">
        <v>10320.368597717621</v>
      </c>
      <c r="E216" s="134">
        <v>9881.236381419747</v>
      </c>
      <c r="F216" s="134">
        <v>9894.7950297755906</v>
      </c>
      <c r="G216" s="134">
        <v>9819.2311251913707</v>
      </c>
      <c r="H216" s="134">
        <v>7970.8651628747593</v>
      </c>
      <c r="I216" s="135">
        <v>8489.5300179392816</v>
      </c>
      <c r="J216" s="140">
        <v>3256.1915802694998</v>
      </c>
    </row>
    <row r="217" spans="1:10" hidden="1">
      <c r="A217" s="136"/>
      <c r="B217" s="142" t="s">
        <v>696</v>
      </c>
      <c r="C217" s="139">
        <v>4272.8675636986272</v>
      </c>
      <c r="D217" s="141">
        <v>3961.1795458505803</v>
      </c>
      <c r="E217" s="141">
        <v>3552.8333409567231</v>
      </c>
      <c r="F217" s="141">
        <v>3561.4046801575287</v>
      </c>
      <c r="G217" s="141">
        <v>3602.6693973506626</v>
      </c>
      <c r="H217" s="141">
        <v>3503.5033457880527</v>
      </c>
      <c r="I217" s="140">
        <v>3417.4588834302344</v>
      </c>
      <c r="J217" s="135">
        <v>12467.106279666057</v>
      </c>
    </row>
    <row r="218" spans="1:10" hidden="1">
      <c r="A218" s="136"/>
      <c r="B218" s="142" t="s">
        <v>695</v>
      </c>
      <c r="C218" s="139">
        <v>4138.4359823421937</v>
      </c>
      <c r="D218" s="141">
        <v>4363.6139015174494</v>
      </c>
      <c r="E218" s="141">
        <v>4305.1123788623863</v>
      </c>
      <c r="F218" s="141">
        <v>4116.9484930664175</v>
      </c>
      <c r="G218" s="141">
        <v>3756.3367149245246</v>
      </c>
      <c r="H218" s="141">
        <v>2720.667225840928</v>
      </c>
      <c r="I218" s="140">
        <v>2653.7288257295804</v>
      </c>
      <c r="J218" s="140">
        <v>5324.8079627088682</v>
      </c>
    </row>
    <row r="219" spans="1:10" hidden="1">
      <c r="A219" s="136"/>
      <c r="B219" s="142" t="s">
        <v>694</v>
      </c>
      <c r="C219" s="139">
        <v>127.30480049313213</v>
      </c>
      <c r="D219" s="141">
        <v>123.93813843860612</v>
      </c>
      <c r="E219" s="141">
        <v>142.05002889027503</v>
      </c>
      <c r="F219" s="141">
        <v>146.51374572549895</v>
      </c>
      <c r="G219" s="141">
        <v>215.22477524830481</v>
      </c>
      <c r="H219" s="141">
        <v>178.98864987964751</v>
      </c>
      <c r="I219" s="140">
        <v>191.89754017302621</v>
      </c>
      <c r="J219" s="140">
        <v>4708.9205926730083</v>
      </c>
    </row>
    <row r="220" spans="1:10" hidden="1">
      <c r="A220" s="136"/>
      <c r="B220" s="142" t="s">
        <v>693</v>
      </c>
      <c r="C220" s="139">
        <v>1837.851011353707</v>
      </c>
      <c r="D220" s="141">
        <v>1871.6370119109718</v>
      </c>
      <c r="E220" s="141">
        <v>1881.2406327103599</v>
      </c>
      <c r="F220" s="141">
        <v>2069.9281108261275</v>
      </c>
      <c r="G220" s="141">
        <v>2245.0002376678626</v>
      </c>
      <c r="H220" s="141">
        <v>1567.7059413661468</v>
      </c>
      <c r="I220" s="140">
        <v>2226.4447686064591</v>
      </c>
      <c r="J220" s="140">
        <v>188.77511525596128</v>
      </c>
    </row>
    <row r="221" spans="1:10" hidden="1">
      <c r="A221" s="136"/>
      <c r="B221" s="144" t="s">
        <v>692</v>
      </c>
      <c r="C221" s="137">
        <v>14378.413804951586</v>
      </c>
      <c r="D221" s="134">
        <v>14180.711091549016</v>
      </c>
      <c r="E221" s="134">
        <v>14634.526738734074</v>
      </c>
      <c r="F221" s="134">
        <v>13956.744203470636</v>
      </c>
      <c r="G221" s="134">
        <v>17355.759957950351</v>
      </c>
      <c r="H221" s="134">
        <v>16016.605688744774</v>
      </c>
      <c r="I221" s="135">
        <v>15919.815977012304</v>
      </c>
      <c r="J221" s="140">
        <v>2244.6026090282039</v>
      </c>
    </row>
    <row r="222" spans="1:10" hidden="1">
      <c r="A222" s="136" t="s">
        <v>691</v>
      </c>
      <c r="B222" s="144" t="s">
        <v>690</v>
      </c>
      <c r="C222" s="137">
        <v>6933.6827878743416</v>
      </c>
      <c r="D222" s="134">
        <v>6226.58422337721</v>
      </c>
      <c r="E222" s="134">
        <v>6128.8695563573901</v>
      </c>
      <c r="F222" s="134">
        <v>7147.1152088147446</v>
      </c>
      <c r="G222" s="134">
        <v>7716.2101415035031</v>
      </c>
      <c r="H222" s="134">
        <v>8969.3630864896841</v>
      </c>
      <c r="I222" s="135">
        <v>9660.4902121259183</v>
      </c>
      <c r="J222" s="135">
        <v>21468.498055825505</v>
      </c>
    </row>
    <row r="223" spans="1:10" hidden="1">
      <c r="A223" s="136"/>
      <c r="B223" s="142" t="s">
        <v>689</v>
      </c>
      <c r="C223" s="139">
        <v>1255.1928786681494</v>
      </c>
      <c r="D223" s="141">
        <v>1162.1003098211759</v>
      </c>
      <c r="E223" s="141">
        <v>875.52933988439486</v>
      </c>
      <c r="F223" s="141">
        <v>1426.4923570970461</v>
      </c>
      <c r="G223" s="141">
        <v>996.33369924426847</v>
      </c>
      <c r="H223" s="141">
        <v>1118.7128278173548</v>
      </c>
      <c r="I223" s="140">
        <v>1209.5585131989687</v>
      </c>
      <c r="J223" s="135">
        <v>10260.759730004404</v>
      </c>
    </row>
    <row r="224" spans="1:10" hidden="1">
      <c r="A224" s="136"/>
      <c r="B224" s="142" t="s">
        <v>688</v>
      </c>
      <c r="C224" s="139">
        <v>882.55050047546558</v>
      </c>
      <c r="D224" s="141">
        <v>629.27815490731632</v>
      </c>
      <c r="E224" s="141">
        <v>578.36652733971732</v>
      </c>
      <c r="F224" s="141">
        <v>637.69595166374393</v>
      </c>
      <c r="G224" s="141">
        <v>602.57101034837558</v>
      </c>
      <c r="H224" s="141">
        <v>709.05629175302454</v>
      </c>
      <c r="I224" s="140">
        <v>976.69654926035912</v>
      </c>
      <c r="J224" s="140">
        <v>1306.1333361776622</v>
      </c>
    </row>
    <row r="225" spans="1:10" hidden="1">
      <c r="A225" s="136"/>
      <c r="B225" s="142" t="s">
        <v>687</v>
      </c>
      <c r="C225" s="139">
        <v>264.26431177075978</v>
      </c>
      <c r="D225" s="141">
        <v>164.26278329370928</v>
      </c>
      <c r="E225" s="141">
        <v>374.08895527965933</v>
      </c>
      <c r="F225" s="141">
        <v>295.36868450029527</v>
      </c>
      <c r="G225" s="141">
        <v>343.35834319012946</v>
      </c>
      <c r="H225" s="141">
        <v>488.18931464219537</v>
      </c>
      <c r="I225" s="140">
        <v>368.77266184592514</v>
      </c>
      <c r="J225" s="140">
        <v>1041.3825732833825</v>
      </c>
    </row>
    <row r="226" spans="1:10" hidden="1">
      <c r="A226" s="136"/>
      <c r="B226" s="142" t="s">
        <v>686</v>
      </c>
      <c r="C226" s="139">
        <v>3264.3120434762518</v>
      </c>
      <c r="D226" s="141">
        <v>3065.4971039655811</v>
      </c>
      <c r="E226" s="141">
        <v>2789.0898134756876</v>
      </c>
      <c r="F226" s="141">
        <v>2427.1485098327003</v>
      </c>
      <c r="G226" s="141">
        <v>2210.7149926198408</v>
      </c>
      <c r="H226" s="141">
        <v>3033.8571609732021</v>
      </c>
      <c r="I226" s="140">
        <v>2938.3081240579122</v>
      </c>
      <c r="J226" s="140">
        <v>1007.4985860765925</v>
      </c>
    </row>
    <row r="227" spans="1:10" hidden="1">
      <c r="A227" s="136"/>
      <c r="B227" s="142" t="s">
        <v>685</v>
      </c>
      <c r="C227" s="139">
        <v>1267.363053483723</v>
      </c>
      <c r="D227" s="141">
        <v>1205.4458713894419</v>
      </c>
      <c r="E227" s="141">
        <v>1511.7949203779115</v>
      </c>
      <c r="F227" s="141">
        <v>2360.4097057209501</v>
      </c>
      <c r="G227" s="141">
        <v>3563.2320961008759</v>
      </c>
      <c r="H227" s="141">
        <v>3619.5474913038993</v>
      </c>
      <c r="I227" s="140">
        <v>4167.1543637627592</v>
      </c>
      <c r="J227" s="140">
        <v>2488.0855555041157</v>
      </c>
    </row>
    <row r="228" spans="1:10" hidden="1">
      <c r="A228" s="136" t="s">
        <v>684</v>
      </c>
      <c r="B228" s="144" t="s">
        <v>683</v>
      </c>
      <c r="C228" s="137">
        <v>30254.922968062659</v>
      </c>
      <c r="D228" s="134">
        <v>27892.010360233475</v>
      </c>
      <c r="E228" s="134">
        <v>29150.032740978371</v>
      </c>
      <c r="F228" s="134">
        <v>31985.049844088924</v>
      </c>
      <c r="G228" s="134">
        <v>34421.55079578366</v>
      </c>
      <c r="H228" s="134">
        <v>35554.119241019776</v>
      </c>
      <c r="I228" s="135">
        <v>38171.180075436627</v>
      </c>
      <c r="J228" s="140">
        <v>4417.6596789626665</v>
      </c>
    </row>
    <row r="229" spans="1:10" hidden="1">
      <c r="A229" s="136"/>
      <c r="B229" s="144" t="s">
        <v>682</v>
      </c>
      <c r="C229" s="137">
        <v>28051.567520741217</v>
      </c>
      <c r="D229" s="134">
        <v>25971.218768765564</v>
      </c>
      <c r="E229" s="134">
        <v>27797.90395844969</v>
      </c>
      <c r="F229" s="134">
        <v>29720.237687199791</v>
      </c>
      <c r="G229" s="134">
        <v>31816.316640179059</v>
      </c>
      <c r="H229" s="134">
        <v>31377.978740507133</v>
      </c>
      <c r="I229" s="135">
        <v>34465.889516418305</v>
      </c>
      <c r="J229" s="135">
        <v>46437.071521958329</v>
      </c>
    </row>
    <row r="230" spans="1:10" hidden="1">
      <c r="A230" s="143"/>
      <c r="B230" s="142" t="s">
        <v>681</v>
      </c>
      <c r="C230" s="139">
        <v>11424.996828173455</v>
      </c>
      <c r="D230" s="141">
        <v>9558.1891361331709</v>
      </c>
      <c r="E230" s="141">
        <v>10225.012118326857</v>
      </c>
      <c r="F230" s="141">
        <v>11300.265389823693</v>
      </c>
      <c r="G230" s="141">
        <v>13284.512085517174</v>
      </c>
      <c r="H230" s="141">
        <v>15353.147770476282</v>
      </c>
      <c r="I230" s="140">
        <v>17443.947494158812</v>
      </c>
      <c r="J230" s="135">
        <v>39614.34143194685</v>
      </c>
    </row>
    <row r="231" spans="1:10" hidden="1">
      <c r="A231" s="143"/>
      <c r="B231" s="142" t="s">
        <v>680</v>
      </c>
      <c r="C231" s="139">
        <v>8294.9375270522924</v>
      </c>
      <c r="D231" s="141">
        <v>7697.7040921429652</v>
      </c>
      <c r="E231" s="141">
        <v>5469.8689370163329</v>
      </c>
      <c r="F231" s="141">
        <v>5365.28415211232</v>
      </c>
      <c r="G231" s="141">
        <v>4948.8416104890657</v>
      </c>
      <c r="H231" s="141">
        <v>8282.8658473926171</v>
      </c>
      <c r="I231" s="140">
        <v>4397.8748125354914</v>
      </c>
      <c r="J231" s="140">
        <v>21470.946014488469</v>
      </c>
    </row>
    <row r="232" spans="1:10" hidden="1">
      <c r="A232" s="143"/>
      <c r="B232" s="142" t="s">
        <v>679</v>
      </c>
      <c r="C232" s="139">
        <v>3484.8968860618634</v>
      </c>
      <c r="D232" s="141">
        <v>2784.1659572222648</v>
      </c>
      <c r="E232" s="141">
        <v>5068.5581131419949</v>
      </c>
      <c r="F232" s="141">
        <v>5614.7570447942535</v>
      </c>
      <c r="G232" s="141">
        <v>5703.7349529174171</v>
      </c>
      <c r="H232" s="141">
        <v>5250.3849270885985</v>
      </c>
      <c r="I232" s="140">
        <v>8878.0094086152458</v>
      </c>
      <c r="J232" s="140">
        <v>7173.0619931497267</v>
      </c>
    </row>
    <row r="233" spans="1:10" hidden="1">
      <c r="A233" s="143"/>
      <c r="B233" s="142" t="s">
        <v>678</v>
      </c>
      <c r="C233" s="139">
        <v>1355.0590800112061</v>
      </c>
      <c r="D233" s="141">
        <v>1394.1378201090063</v>
      </c>
      <c r="E233" s="141">
        <v>1752.1740671374287</v>
      </c>
      <c r="F233" s="141">
        <v>2441.6723330173777</v>
      </c>
      <c r="G233" s="141">
        <v>1890.7471512443722</v>
      </c>
      <c r="H233" s="141">
        <v>2491.5801955496358</v>
      </c>
      <c r="I233" s="140">
        <v>5801.3240196428551</v>
      </c>
      <c r="J233" s="140">
        <v>9839.9768880074171</v>
      </c>
    </row>
    <row r="234" spans="1:10" hidden="1">
      <c r="A234" s="143"/>
      <c r="B234" s="142" t="s">
        <v>677</v>
      </c>
      <c r="C234" s="139">
        <v>3491.6771994424012</v>
      </c>
      <c r="D234" s="141">
        <v>4537.0217631582045</v>
      </c>
      <c r="E234" s="141">
        <v>5282.2907228271024</v>
      </c>
      <c r="F234" s="141">
        <v>4998.2587674522256</v>
      </c>
      <c r="G234" s="141">
        <v>5988.4808400109941</v>
      </c>
      <c r="H234" s="141">
        <v>4189.5728341849781</v>
      </c>
      <c r="I234" s="140">
        <v>2342.6085940014123</v>
      </c>
      <c r="J234" s="140">
        <v>5870.9540650077188</v>
      </c>
    </row>
    <row r="235" spans="1:10" hidden="1">
      <c r="A235" s="136"/>
      <c r="B235" s="144" t="s">
        <v>676</v>
      </c>
      <c r="C235" s="137">
        <v>2203.3554473213608</v>
      </c>
      <c r="D235" s="134">
        <v>1920.7915914680152</v>
      </c>
      <c r="E235" s="134">
        <v>1352.1287825287372</v>
      </c>
      <c r="F235" s="134">
        <v>2264.812156889167</v>
      </c>
      <c r="G235" s="134">
        <v>2605.2341556046995</v>
      </c>
      <c r="H235" s="134">
        <v>4176.1405005126899</v>
      </c>
      <c r="I235" s="135">
        <v>3705.2905590182722</v>
      </c>
      <c r="J235" s="140">
        <v>2432.4644644432838</v>
      </c>
    </row>
    <row r="236" spans="1:10" hidden="1">
      <c r="A236" s="136" t="s">
        <v>675</v>
      </c>
      <c r="B236" s="144" t="s">
        <v>674</v>
      </c>
      <c r="C236" s="137">
        <v>49617.043706341428</v>
      </c>
      <c r="D236" s="134">
        <v>51156.290854548439</v>
      </c>
      <c r="E236" s="134">
        <v>52560.902674847697</v>
      </c>
      <c r="F236" s="134">
        <v>58066.868573976542</v>
      </c>
      <c r="G236" s="134">
        <v>60474.346020527279</v>
      </c>
      <c r="H236" s="134">
        <v>79247.829552763142</v>
      </c>
      <c r="I236" s="135">
        <v>83170.159856216211</v>
      </c>
      <c r="J236" s="135">
        <v>6822.7300900114133</v>
      </c>
    </row>
    <row r="237" spans="1:10" hidden="1">
      <c r="A237" s="136"/>
      <c r="B237" s="144" t="s">
        <v>673</v>
      </c>
      <c r="C237" s="137">
        <v>17151.085507139302</v>
      </c>
      <c r="D237" s="134">
        <v>18029.702441590565</v>
      </c>
      <c r="E237" s="134">
        <v>18287.126074103944</v>
      </c>
      <c r="F237" s="134">
        <v>18863.479079335826</v>
      </c>
      <c r="G237" s="134">
        <v>19444.47117990295</v>
      </c>
      <c r="H237" s="134">
        <v>30467.114354487367</v>
      </c>
      <c r="I237" s="135">
        <v>34405.293252629148</v>
      </c>
      <c r="J237" s="135">
        <v>89747.690050245961</v>
      </c>
    </row>
    <row r="238" spans="1:10" hidden="1">
      <c r="A238" s="143"/>
      <c r="B238" s="142" t="s">
        <v>672</v>
      </c>
      <c r="C238" s="139">
        <v>2852.0599538443098</v>
      </c>
      <c r="D238" s="141">
        <v>2874.8375160964679</v>
      </c>
      <c r="E238" s="141">
        <v>2576.7551113839563</v>
      </c>
      <c r="F238" s="141">
        <v>2376.5055779763079</v>
      </c>
      <c r="G238" s="141">
        <v>2772.1586947790092</v>
      </c>
      <c r="H238" s="141">
        <v>10415.700672219324</v>
      </c>
      <c r="I238" s="140">
        <v>13296.317693181612</v>
      </c>
      <c r="J238" s="135">
        <v>38704.580853786094</v>
      </c>
    </row>
    <row r="239" spans="1:10" hidden="1">
      <c r="A239" s="143"/>
      <c r="B239" s="142" t="s">
        <v>671</v>
      </c>
      <c r="C239" s="139">
        <v>150.92136154783466</v>
      </c>
      <c r="D239" s="141">
        <v>115.64763793055501</v>
      </c>
      <c r="E239" s="141">
        <v>96.835883649622261</v>
      </c>
      <c r="F239" s="141">
        <v>184.81856551629073</v>
      </c>
      <c r="G239" s="141">
        <v>85.028923919133774</v>
      </c>
      <c r="H239" s="141">
        <v>148.30171603194836</v>
      </c>
      <c r="I239" s="140">
        <v>396.32600789063639</v>
      </c>
      <c r="J239" s="140">
        <v>14149.30541984037</v>
      </c>
    </row>
    <row r="240" spans="1:10" hidden="1">
      <c r="A240" s="143"/>
      <c r="B240" s="142" t="s">
        <v>670</v>
      </c>
      <c r="C240" s="139">
        <v>14148.104191747101</v>
      </c>
      <c r="D240" s="141">
        <v>15039.217287563468</v>
      </c>
      <c r="E240" s="141">
        <v>15613.535079070349</v>
      </c>
      <c r="F240" s="141">
        <v>16302.154935843248</v>
      </c>
      <c r="G240" s="141">
        <v>16587.283561204869</v>
      </c>
      <c r="H240" s="141">
        <v>19903.111966236116</v>
      </c>
      <c r="I240" s="140">
        <v>20712.649551556875</v>
      </c>
      <c r="J240" s="140">
        <v>371.23853139274354</v>
      </c>
    </row>
    <row r="241" spans="1:10" ht="24" hidden="1">
      <c r="A241" s="136"/>
      <c r="B241" s="145" t="s">
        <v>669</v>
      </c>
      <c r="C241" s="137">
        <v>1837.8996475906904</v>
      </c>
      <c r="D241" s="134">
        <v>1731.524999120528</v>
      </c>
      <c r="E241" s="134">
        <v>1491.7354443574543</v>
      </c>
      <c r="F241" s="134">
        <v>1891.170434056321</v>
      </c>
      <c r="G241" s="134">
        <v>1687.4865906401913</v>
      </c>
      <c r="H241" s="134">
        <v>1674.4810460509925</v>
      </c>
      <c r="I241" s="135">
        <v>1944.2915603104079</v>
      </c>
      <c r="J241" s="140">
        <v>24184.036902553155</v>
      </c>
    </row>
    <row r="242" spans="1:10" hidden="1">
      <c r="A242" s="143"/>
      <c r="B242" s="142" t="s">
        <v>668</v>
      </c>
      <c r="C242" s="139">
        <v>637.30775651305385</v>
      </c>
      <c r="D242" s="141">
        <v>641.21845859669975</v>
      </c>
      <c r="E242" s="141">
        <v>398.23683615696388</v>
      </c>
      <c r="F242" s="141">
        <v>512.49384693004788</v>
      </c>
      <c r="G242" s="141">
        <v>426.06838641763215</v>
      </c>
      <c r="H242" s="141">
        <v>251.93689187859943</v>
      </c>
      <c r="I242" s="140">
        <v>435.21251635512499</v>
      </c>
      <c r="J242" s="135">
        <v>2054.4924845873361</v>
      </c>
    </row>
    <row r="243" spans="1:10" hidden="1">
      <c r="A243" s="143"/>
      <c r="B243" s="142" t="s">
        <v>667</v>
      </c>
      <c r="C243" s="139">
        <v>1200.5918910776388</v>
      </c>
      <c r="D243" s="141">
        <v>1090.3065405238256</v>
      </c>
      <c r="E243" s="141">
        <v>1093.4986082004893</v>
      </c>
      <c r="F243" s="141">
        <v>1378.6765871262758</v>
      </c>
      <c r="G243" s="141">
        <v>1261.4182042225577</v>
      </c>
      <c r="H243" s="141">
        <v>1422.5441541723937</v>
      </c>
      <c r="I243" s="140">
        <v>1509.0790439552845</v>
      </c>
      <c r="J243" s="140">
        <v>492.22942615261644</v>
      </c>
    </row>
    <row r="244" spans="1:10" hidden="1">
      <c r="A244" s="136"/>
      <c r="B244" s="144" t="s">
        <v>666</v>
      </c>
      <c r="C244" s="137">
        <v>1775.0513709429651</v>
      </c>
      <c r="D244" s="134">
        <v>2401.5679549020806</v>
      </c>
      <c r="E244" s="134">
        <v>4269.0703528962076</v>
      </c>
      <c r="F244" s="134">
        <v>4932.3037755499281</v>
      </c>
      <c r="G244" s="134">
        <v>5028.1665977185112</v>
      </c>
      <c r="H244" s="134">
        <v>3241.229634849697</v>
      </c>
      <c r="I244" s="135">
        <v>3567.0371127530079</v>
      </c>
      <c r="J244" s="140">
        <v>1562.2630584347166</v>
      </c>
    </row>
    <row r="245" spans="1:10" hidden="1">
      <c r="A245" s="136"/>
      <c r="B245" s="144" t="s">
        <v>665</v>
      </c>
      <c r="C245" s="137">
        <v>23132.837704878573</v>
      </c>
      <c r="D245" s="134">
        <v>23065.132821818908</v>
      </c>
      <c r="E245" s="134">
        <v>21880.368950964075</v>
      </c>
      <c r="F245" s="134">
        <v>24831.074196131471</v>
      </c>
      <c r="G245" s="134">
        <v>27603.384798211442</v>
      </c>
      <c r="H245" s="134">
        <v>35127.9435593128</v>
      </c>
      <c r="I245" s="135">
        <v>32937.613566743821</v>
      </c>
      <c r="J245" s="135">
        <v>3381.0813854108237</v>
      </c>
    </row>
    <row r="246" spans="1:10" hidden="1">
      <c r="A246" s="143"/>
      <c r="B246" s="142" t="s">
        <v>664</v>
      </c>
      <c r="C246" s="139">
        <v>7014.7697747574703</v>
      </c>
      <c r="D246" s="141">
        <v>8935.3908009208717</v>
      </c>
      <c r="E246" s="141">
        <v>8384.7926044383039</v>
      </c>
      <c r="F246" s="141">
        <v>10779.126839469065</v>
      </c>
      <c r="G246" s="141">
        <v>12278.931363026632</v>
      </c>
      <c r="H246" s="141">
        <v>8250.9599505245751</v>
      </c>
      <c r="I246" s="140">
        <v>8142.1989978977044</v>
      </c>
      <c r="J246" s="135">
        <v>32929.908863996599</v>
      </c>
    </row>
    <row r="247" spans="1:10" hidden="1">
      <c r="A247" s="143"/>
      <c r="B247" s="142" t="s">
        <v>663</v>
      </c>
      <c r="C247" s="139">
        <v>7744.8922483619472</v>
      </c>
      <c r="D247" s="141">
        <v>7855.2362017290161</v>
      </c>
      <c r="E247" s="141">
        <v>7764.1621594624303</v>
      </c>
      <c r="F247" s="141">
        <v>7954.8742785228524</v>
      </c>
      <c r="G247" s="141">
        <v>8486.0985166273422</v>
      </c>
      <c r="H247" s="141">
        <v>14118.23727681522</v>
      </c>
      <c r="I247" s="140">
        <v>14048.689044935836</v>
      </c>
      <c r="J247" s="140">
        <v>8710.7983894749341</v>
      </c>
    </row>
    <row r="248" spans="1:10" hidden="1">
      <c r="A248" s="143"/>
      <c r="B248" s="142" t="s">
        <v>662</v>
      </c>
      <c r="C248" s="139">
        <v>1311.1558592712561</v>
      </c>
      <c r="D248" s="141">
        <v>469.27768592133987</v>
      </c>
      <c r="E248" s="141">
        <v>310.03254950472194</v>
      </c>
      <c r="F248" s="141">
        <v>604.62019277105935</v>
      </c>
      <c r="G248" s="141">
        <v>767.51417249723363</v>
      </c>
      <c r="H248" s="141">
        <v>227.543614257889</v>
      </c>
      <c r="I248" s="140">
        <v>205.47570138269282</v>
      </c>
      <c r="J248" s="140">
        <v>12781.030534731071</v>
      </c>
    </row>
    <row r="249" spans="1:10" hidden="1">
      <c r="A249" s="143"/>
      <c r="B249" s="142" t="s">
        <v>661</v>
      </c>
      <c r="C249" s="139">
        <v>6997.098321420448</v>
      </c>
      <c r="D249" s="141">
        <v>5785.3405749362937</v>
      </c>
      <c r="E249" s="141">
        <v>5395.9867996979901</v>
      </c>
      <c r="F249" s="141">
        <v>5438.8487717672342</v>
      </c>
      <c r="G249" s="141">
        <v>6014.7581594198691</v>
      </c>
      <c r="H249" s="141">
        <v>12489.920159390558</v>
      </c>
      <c r="I249" s="140">
        <v>10475.717617751234</v>
      </c>
      <c r="J249" s="140">
        <v>856.62593429510036</v>
      </c>
    </row>
    <row r="250" spans="1:10" hidden="1">
      <c r="A250" s="143"/>
      <c r="B250" s="142" t="s">
        <v>660</v>
      </c>
      <c r="C250" s="139">
        <v>64.92150106740614</v>
      </c>
      <c r="D250" s="141">
        <v>19.887558311339617</v>
      </c>
      <c r="E250" s="141">
        <v>25.394837860638738</v>
      </c>
      <c r="F250" s="141">
        <v>53.60411360130918</v>
      </c>
      <c r="G250" s="141">
        <v>56.08258664035251</v>
      </c>
      <c r="H250" s="141">
        <v>41.282558324637051</v>
      </c>
      <c r="I250" s="140">
        <v>65.53220477636367</v>
      </c>
      <c r="J250" s="140">
        <v>10581.454005495487</v>
      </c>
    </row>
    <row r="251" spans="1:10" hidden="1">
      <c r="A251" s="136"/>
      <c r="B251" s="138" t="s">
        <v>659</v>
      </c>
      <c r="C251" s="137">
        <v>1138.1070165085898</v>
      </c>
      <c r="D251" s="134">
        <v>1307.3906268663304</v>
      </c>
      <c r="E251" s="134">
        <v>1716.2856283137396</v>
      </c>
      <c r="F251" s="134">
        <v>2833.8991519657397</v>
      </c>
      <c r="G251" s="134">
        <v>2693.8786450869434</v>
      </c>
      <c r="H251" s="134">
        <v>3818.4162227561715</v>
      </c>
      <c r="I251" s="135">
        <v>5061.9800714874291</v>
      </c>
      <c r="J251" s="135">
        <v>6165.1518599739948</v>
      </c>
    </row>
    <row r="252" spans="1:10" hidden="1">
      <c r="A252" s="136"/>
      <c r="B252" s="138" t="s">
        <v>658</v>
      </c>
      <c r="C252" s="137">
        <v>4582.0624592812837</v>
      </c>
      <c r="D252" s="134">
        <v>4620.9720102501988</v>
      </c>
      <c r="E252" s="134">
        <v>4916.3162242123344</v>
      </c>
      <c r="F252" s="134">
        <v>4714.9419369371917</v>
      </c>
      <c r="G252" s="134">
        <v>4016.9582089669484</v>
      </c>
      <c r="H252" s="134">
        <v>4918.6447353060903</v>
      </c>
      <c r="I252" s="135">
        <v>5253.9442922920189</v>
      </c>
      <c r="J252" s="135">
        <v>6512.4746024911392</v>
      </c>
    </row>
    <row r="253" spans="1:10" hidden="1">
      <c r="A253" s="136">
        <v>13</v>
      </c>
      <c r="B253" s="171" t="s">
        <v>901</v>
      </c>
      <c r="C253" s="134">
        <v>772445.38550026121</v>
      </c>
      <c r="D253" s="134">
        <v>808849.1053783854</v>
      </c>
      <c r="E253" s="134">
        <v>834458.80356602557</v>
      </c>
      <c r="F253" s="134">
        <v>870784.55183346441</v>
      </c>
      <c r="G253" s="134">
        <v>907675.21717434039</v>
      </c>
      <c r="H253" s="134">
        <v>978718.8307575637</v>
      </c>
      <c r="I253" s="134">
        <v>1022132.0982955099</v>
      </c>
      <c r="J253" s="135">
        <v>1106249.7818015886</v>
      </c>
    </row>
    <row r="254" spans="1:10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EA84-F98D-6B48-9655-C5C544606B67}">
  <dimension ref="A1:AB1001"/>
  <sheetViews>
    <sheetView workbookViewId="0">
      <pane xSplit="1" ySplit="2" topLeftCell="B5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baseColWidth="10" defaultColWidth="14.5" defaultRowHeight="13"/>
  <cols>
    <col min="1" max="1" width="14.5" style="184"/>
    <col min="2" max="2" width="21.83203125" style="191" customWidth="1"/>
    <col min="3" max="3" width="28.1640625" style="184" customWidth="1"/>
    <col min="4" max="4" width="8.5" style="184" customWidth="1"/>
    <col min="5" max="5" width="31.83203125" style="184" customWidth="1"/>
    <col min="6" max="6" width="14.5" style="184"/>
    <col min="7" max="7" width="24.5" style="184" customWidth="1"/>
    <col min="8" max="16384" width="14.5" style="184"/>
  </cols>
  <sheetData>
    <row r="1" spans="1:28" ht="15.75" customHeight="1">
      <c r="A1" s="51"/>
      <c r="B1" s="197"/>
      <c r="C1" s="53" t="s">
        <v>171</v>
      </c>
      <c r="D1" s="56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216" customFormat="1" ht="15.75" customHeight="1">
      <c r="A2" s="267" t="s">
        <v>181</v>
      </c>
      <c r="B2" s="268" t="s">
        <v>954</v>
      </c>
      <c r="C2" s="269"/>
      <c r="D2" s="269" t="s">
        <v>173</v>
      </c>
      <c r="E2" s="270" t="s">
        <v>48</v>
      </c>
      <c r="F2" s="269"/>
      <c r="G2" s="269"/>
      <c r="H2" s="269"/>
      <c r="I2" s="250" t="s">
        <v>1026</v>
      </c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</row>
    <row r="3" spans="1:28" ht="15.75" customHeight="1">
      <c r="A3" s="78" t="s">
        <v>953</v>
      </c>
      <c r="B3" s="199"/>
      <c r="C3" s="78"/>
      <c r="D3" s="78" t="s">
        <v>251</v>
      </c>
      <c r="E3" s="79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5.75" customHeight="1">
      <c r="A4" s="81">
        <v>36616</v>
      </c>
      <c r="B4" s="204">
        <v>8087.924</v>
      </c>
      <c r="C4" s="78"/>
      <c r="D4" s="78">
        <v>2000</v>
      </c>
      <c r="E4" s="84">
        <f>AVERAGE(B4:B7)</f>
        <v>8535.9707500000004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5.75" customHeight="1">
      <c r="A5" s="81">
        <v>36707</v>
      </c>
      <c r="B5" s="204">
        <v>8355.1939999999995</v>
      </c>
      <c r="C5" s="78"/>
      <c r="D5" s="78">
        <v>2001</v>
      </c>
      <c r="E5" s="84">
        <f>AVERAGE(B8:B11)</f>
        <v>9649.1587499999987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ht="15.75" customHeight="1">
      <c r="A6" s="81">
        <v>36799</v>
      </c>
      <c r="B6" s="204">
        <v>8711.4439999999995</v>
      </c>
      <c r="C6" s="78"/>
      <c r="D6" s="78">
        <v>2002</v>
      </c>
      <c r="E6" s="84">
        <f>AVERAGE(B12:B15)</f>
        <v>10757.431499999999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15.75" customHeight="1">
      <c r="A7" s="81">
        <v>36891</v>
      </c>
      <c r="B7" s="205">
        <v>8989.3209999999999</v>
      </c>
      <c r="C7" s="78"/>
      <c r="D7" s="78">
        <v>2003</v>
      </c>
      <c r="E7" s="84">
        <f>AVERAGE(B16:B19)</f>
        <v>11556.101499999999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15.75" customHeight="1">
      <c r="A8" s="81">
        <v>36981</v>
      </c>
      <c r="B8" s="204">
        <v>9195.348</v>
      </c>
      <c r="C8" s="78"/>
      <c r="D8" s="78">
        <v>2004</v>
      </c>
      <c r="E8" s="84">
        <f>AVERAGE(B20:B23)</f>
        <v>12429.223499999998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ht="15.75" customHeight="1">
      <c r="A9" s="81">
        <v>37072</v>
      </c>
      <c r="B9" s="204">
        <v>9454.39</v>
      </c>
      <c r="C9" s="78"/>
      <c r="D9" s="78">
        <v>2005</v>
      </c>
      <c r="E9" s="84">
        <f>AVERAGE(B24:B27)</f>
        <v>14024.447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5.75" customHeight="1">
      <c r="A10" s="81">
        <v>37164</v>
      </c>
      <c r="B10" s="204">
        <v>9739.1839999999993</v>
      </c>
      <c r="C10" s="78"/>
      <c r="D10" s="78">
        <v>2006</v>
      </c>
      <c r="E10" s="84">
        <f>AVERAGE(B28:B31)</f>
        <v>15441.287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5.75" customHeight="1">
      <c r="A11" s="81">
        <v>37256</v>
      </c>
      <c r="B11" s="205">
        <v>10207.713</v>
      </c>
      <c r="C11" s="78"/>
      <c r="D11" s="78">
        <v>2007</v>
      </c>
      <c r="E11" s="84">
        <f>AVERAGE(B32:B35)</f>
        <v>16924.567000000003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5.75" customHeight="1">
      <c r="A12" s="81">
        <v>37346</v>
      </c>
      <c r="B12" s="204">
        <v>10483.692999999999</v>
      </c>
      <c r="C12" s="78"/>
      <c r="D12" s="78">
        <v>2008</v>
      </c>
      <c r="E12" s="84">
        <f>AVERAGE(B36:B39)</f>
        <v>16583.672500000001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ht="15.75" customHeight="1">
      <c r="A13" s="81">
        <v>37437</v>
      </c>
      <c r="B13" s="204">
        <v>10606.198</v>
      </c>
      <c r="C13" s="78"/>
      <c r="D13" s="78">
        <v>2009</v>
      </c>
      <c r="E13" s="84">
        <f>AVERAGE(B40:B43)</f>
        <v>16981.8815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5.75" customHeight="1">
      <c r="A14" s="81">
        <v>37529</v>
      </c>
      <c r="B14" s="204">
        <v>10791.584000000001</v>
      </c>
      <c r="C14" s="78"/>
      <c r="D14" s="78">
        <v>2010</v>
      </c>
      <c r="E14" s="84">
        <f>AVERAGE(B44:B47)</f>
        <v>18775.625249999997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ht="15.75" customHeight="1">
      <c r="A15" s="81">
        <v>37621</v>
      </c>
      <c r="B15" s="205">
        <v>11148.251</v>
      </c>
      <c r="C15" s="78"/>
      <c r="D15" s="78">
        <v>2011</v>
      </c>
      <c r="E15" s="84">
        <f>AVERAGE(B48:B51)</f>
        <v>20128.707500000004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1:28" ht="15.75" customHeight="1">
      <c r="A16" s="81">
        <v>37711</v>
      </c>
      <c r="B16" s="204">
        <v>11356.898999999999</v>
      </c>
      <c r="C16" s="78"/>
      <c r="D16" s="78">
        <v>2012</v>
      </c>
      <c r="E16" s="84">
        <f>AVERAGE(B52:B55)</f>
        <v>22177.577000000001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ht="15.75" customHeight="1">
      <c r="A17" s="81">
        <v>37802</v>
      </c>
      <c r="B17" s="204">
        <v>11505.998</v>
      </c>
      <c r="C17" s="78"/>
      <c r="D17" s="78">
        <v>2013</v>
      </c>
      <c r="E17" s="84">
        <f>AVERAGE(B56:B59)</f>
        <v>24794.508249999999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5.75" customHeight="1">
      <c r="A18" s="81">
        <v>37894</v>
      </c>
      <c r="B18" s="204">
        <v>11569.53</v>
      </c>
      <c r="C18" s="78"/>
      <c r="D18" s="78">
        <v>2014</v>
      </c>
      <c r="E18" s="84">
        <f>AVERAGE(B60:B63)</f>
        <v>27870.424750000002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5.75" customHeight="1">
      <c r="A19" s="81">
        <v>37986</v>
      </c>
      <c r="B19" s="205">
        <v>11791.978999999999</v>
      </c>
      <c r="C19" s="78"/>
      <c r="D19" s="78">
        <v>2015</v>
      </c>
      <c r="E19" s="84">
        <f>AVERAGE(B64:B67)</f>
        <v>32068.476749999998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 ht="15.75" customHeight="1">
      <c r="A20" s="81">
        <v>38077</v>
      </c>
      <c r="B20" s="204">
        <v>12051.796</v>
      </c>
      <c r="C20" s="78"/>
      <c r="D20" s="78">
        <v>2016</v>
      </c>
      <c r="E20" s="84">
        <f>AVERAGE(B68:B71)</f>
        <v>35411.656499999997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1:28" ht="15.75" customHeight="1">
      <c r="A21" s="81">
        <v>38168</v>
      </c>
      <c r="B21" s="204">
        <v>12276.319</v>
      </c>
      <c r="C21" s="78"/>
      <c r="D21" s="78">
        <v>2017</v>
      </c>
      <c r="E21" s="84">
        <f>AVERAGE(B72:B75)</f>
        <v>39011.712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customHeight="1">
      <c r="A22" s="81">
        <v>38260</v>
      </c>
      <c r="B22" s="204">
        <v>12440.951999999999</v>
      </c>
      <c r="C22" s="78"/>
      <c r="D22" s="78">
        <v>2018</v>
      </c>
      <c r="E22" s="84">
        <f>AVERAGE(B76:B79)</f>
        <v>43250.614000000001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customHeight="1">
      <c r="A23" s="81">
        <v>38352</v>
      </c>
      <c r="B23" s="205">
        <v>12947.826999999999</v>
      </c>
      <c r="C23" s="78"/>
      <c r="D23" s="78"/>
      <c r="E23" s="79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customHeight="1">
      <c r="A24" s="81">
        <v>38442</v>
      </c>
      <c r="B24" s="204">
        <v>13478.825999999999</v>
      </c>
      <c r="C24" s="78"/>
      <c r="D24" s="78"/>
      <c r="E24" s="79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customHeight="1">
      <c r="A25" s="81">
        <v>38533</v>
      </c>
      <c r="B25" s="204">
        <v>13879.66</v>
      </c>
      <c r="C25" s="78"/>
      <c r="D25" s="78"/>
      <c r="E25" s="79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">
      <c r="A26" s="81">
        <v>38625</v>
      </c>
      <c r="B26" s="204">
        <v>14138.623</v>
      </c>
      <c r="C26" s="78"/>
      <c r="D26" s="78"/>
      <c r="E26" s="79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">
      <c r="A27" s="81">
        <v>38717</v>
      </c>
      <c r="B27" s="205">
        <v>14600.679</v>
      </c>
      <c r="C27" s="78"/>
      <c r="D27" s="78"/>
      <c r="E27" s="79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">
      <c r="A28" s="81">
        <v>38807</v>
      </c>
      <c r="B28" s="204">
        <v>15035.981</v>
      </c>
      <c r="C28" s="78"/>
      <c r="D28" s="78"/>
      <c r="E28" s="79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">
      <c r="A29" s="81">
        <v>38898</v>
      </c>
      <c r="B29" s="204">
        <v>15054.483</v>
      </c>
      <c r="C29" s="78"/>
      <c r="D29" s="78"/>
      <c r="E29" s="79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">
      <c r="A30" s="81">
        <v>38990</v>
      </c>
      <c r="B30" s="204">
        <v>15416.451999999999</v>
      </c>
      <c r="C30" s="78"/>
      <c r="D30" s="78"/>
      <c r="E30" s="79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">
      <c r="A31" s="81">
        <v>39082</v>
      </c>
      <c r="B31" s="205">
        <v>16258.232</v>
      </c>
      <c r="C31" s="78"/>
      <c r="D31" s="78"/>
      <c r="E31" s="79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">
      <c r="A32" s="81">
        <v>39172</v>
      </c>
      <c r="B32" s="205">
        <v>16555.376</v>
      </c>
      <c r="C32" s="78"/>
      <c r="D32" s="78"/>
      <c r="E32" s="79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">
      <c r="A33" s="81">
        <v>39263</v>
      </c>
      <c r="B33" s="205">
        <v>16897.022000000001</v>
      </c>
      <c r="C33" s="78"/>
      <c r="D33" s="78"/>
      <c r="E33" s="79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">
      <c r="A34" s="81">
        <v>39355</v>
      </c>
      <c r="B34" s="205">
        <v>16958.030999999999</v>
      </c>
      <c r="C34" s="78"/>
      <c r="D34" s="78"/>
      <c r="E34" s="79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">
      <c r="A35" s="81">
        <v>39447</v>
      </c>
      <c r="B35" s="205">
        <v>17287.839</v>
      </c>
      <c r="C35" s="78"/>
      <c r="D35" s="78"/>
      <c r="E35" s="79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">
      <c r="A36" s="81">
        <v>39538</v>
      </c>
      <c r="B36" s="205">
        <v>16688.088</v>
      </c>
      <c r="C36" s="78"/>
      <c r="D36" s="78"/>
      <c r="E36" s="79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">
      <c r="A37" s="81">
        <v>39629</v>
      </c>
      <c r="B37" s="205">
        <v>16933.769</v>
      </c>
      <c r="C37" s="78"/>
      <c r="D37" s="78"/>
      <c r="E37" s="79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">
      <c r="A38" s="81">
        <v>39721</v>
      </c>
      <c r="B38" s="205">
        <v>16731.982</v>
      </c>
      <c r="C38" s="78"/>
      <c r="D38" s="78"/>
      <c r="E38" s="79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">
      <c r="A39" s="81">
        <v>39813</v>
      </c>
      <c r="B39" s="205">
        <v>15980.851000000001</v>
      </c>
      <c r="C39" s="78"/>
      <c r="D39" s="78"/>
      <c r="E39" s="79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">
      <c r="A40" s="81">
        <v>39903</v>
      </c>
      <c r="B40" s="205">
        <v>15547.648999999999</v>
      </c>
      <c r="C40" s="78"/>
      <c r="D40" s="78"/>
      <c r="E40" s="79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">
      <c r="A41" s="81">
        <v>39994</v>
      </c>
      <c r="B41" s="205">
        <v>16793.744999999999</v>
      </c>
      <c r="C41" s="78"/>
      <c r="D41" s="78"/>
      <c r="E41" s="79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">
      <c r="A42" s="81">
        <v>40086</v>
      </c>
      <c r="B42" s="205">
        <v>17542.807000000001</v>
      </c>
      <c r="C42" s="78"/>
      <c r="D42" s="78"/>
      <c r="E42" s="79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">
      <c r="A43" s="81">
        <v>40178</v>
      </c>
      <c r="B43" s="205">
        <v>18043.325000000001</v>
      </c>
      <c r="C43" s="78"/>
      <c r="D43" s="78"/>
      <c r="E43" s="79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">
      <c r="A44" s="81">
        <v>40268</v>
      </c>
      <c r="B44" s="205">
        <v>18686.920999999998</v>
      </c>
      <c r="C44" s="78"/>
      <c r="D44" s="78"/>
      <c r="E44" s="79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">
      <c r="A45" s="81">
        <v>40359</v>
      </c>
      <c r="B45" s="205">
        <v>18338.069</v>
      </c>
      <c r="C45" s="78"/>
      <c r="D45" s="78"/>
      <c r="E45" s="79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">
      <c r="A46" s="81">
        <v>40451</v>
      </c>
      <c r="B46" s="205">
        <v>18997.098999999998</v>
      </c>
      <c r="C46" s="78"/>
      <c r="D46" s="78"/>
      <c r="E46" s="79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">
      <c r="A47" s="81">
        <v>40543</v>
      </c>
      <c r="B47" s="205">
        <v>19080.412</v>
      </c>
      <c r="C47" s="78"/>
      <c r="D47" s="78"/>
      <c r="E47" s="79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">
      <c r="A48" s="81">
        <v>40633</v>
      </c>
      <c r="B48" s="205">
        <v>20066.649000000001</v>
      </c>
      <c r="C48" s="78"/>
      <c r="D48" s="78"/>
      <c r="E48" s="79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">
      <c r="A49" s="81">
        <v>40724</v>
      </c>
      <c r="B49" s="205">
        <v>20041.330000000002</v>
      </c>
      <c r="C49" s="78"/>
      <c r="D49" s="78"/>
      <c r="E49" s="79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">
      <c r="A50" s="81">
        <v>40816</v>
      </c>
      <c r="B50" s="205">
        <v>19880.045999999998</v>
      </c>
      <c r="C50" s="78"/>
      <c r="D50" s="78"/>
      <c r="E50" s="79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">
      <c r="A51" s="81">
        <v>40908</v>
      </c>
      <c r="B51" s="206">
        <v>20526.805</v>
      </c>
      <c r="C51" s="78"/>
      <c r="D51" s="78"/>
      <c r="E51" s="79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">
      <c r="A52" s="81">
        <v>40999</v>
      </c>
      <c r="B52" s="205">
        <v>21257.27</v>
      </c>
      <c r="C52" s="78"/>
      <c r="D52" s="78"/>
      <c r="E52" s="79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">
      <c r="A53" s="81">
        <v>41090</v>
      </c>
      <c r="B53" s="204">
        <v>21772.361000000001</v>
      </c>
      <c r="C53" s="78"/>
      <c r="D53" s="78"/>
      <c r="E53" s="79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">
      <c r="A54" s="81">
        <v>41182</v>
      </c>
      <c r="B54" s="204">
        <v>22460.123</v>
      </c>
      <c r="C54" s="78"/>
      <c r="D54" s="78"/>
      <c r="E54" s="79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">
      <c r="A55" s="81">
        <v>41274</v>
      </c>
      <c r="B55" s="207">
        <v>23220.554</v>
      </c>
      <c r="C55" s="78"/>
      <c r="D55" s="78"/>
      <c r="E55" s="79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">
      <c r="A56" s="81">
        <v>41364</v>
      </c>
      <c r="B56" s="205">
        <v>23850.986000000001</v>
      </c>
      <c r="C56" s="78"/>
      <c r="D56" s="78"/>
      <c r="E56" s="79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">
      <c r="A57" s="81">
        <v>41455</v>
      </c>
      <c r="B57" s="204">
        <v>24533.16</v>
      </c>
      <c r="C57" s="78"/>
      <c r="D57" s="78"/>
      <c r="E57" s="79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">
      <c r="A58" s="81">
        <v>41547</v>
      </c>
      <c r="B58" s="204">
        <v>24962.141</v>
      </c>
      <c r="C58" s="78"/>
      <c r="D58" s="78"/>
      <c r="E58" s="79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">
      <c r="A59" s="81">
        <v>41639</v>
      </c>
      <c r="B59" s="207">
        <v>25831.745999999999</v>
      </c>
      <c r="C59" s="78"/>
      <c r="D59" s="78"/>
      <c r="E59" s="79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">
      <c r="A60" s="81">
        <v>41729</v>
      </c>
      <c r="B60" s="205">
        <v>26611.238000000001</v>
      </c>
      <c r="C60" s="78"/>
      <c r="D60" s="78"/>
      <c r="E60" s="79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">
      <c r="A61" s="81">
        <v>41820</v>
      </c>
      <c r="B61" s="204">
        <v>27513.647000000001</v>
      </c>
      <c r="C61" s="78"/>
      <c r="D61" s="78"/>
      <c r="E61" s="79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">
      <c r="A62" s="81">
        <v>41912</v>
      </c>
      <c r="B62" s="204">
        <v>28170.153999999999</v>
      </c>
      <c r="C62" s="78"/>
      <c r="D62" s="78"/>
      <c r="E62" s="79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">
      <c r="A63" s="81">
        <v>42004</v>
      </c>
      <c r="B63" s="207">
        <v>29186.66</v>
      </c>
      <c r="C63" s="78"/>
      <c r="D63" s="78"/>
      <c r="E63" s="79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">
      <c r="A64" s="81">
        <v>42094</v>
      </c>
      <c r="B64" s="204">
        <v>30622.949000000001</v>
      </c>
      <c r="C64" s="78"/>
      <c r="D64" s="78"/>
      <c r="E64" s="79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">
      <c r="A65" s="81">
        <v>42185</v>
      </c>
      <c r="B65" s="204">
        <v>31729.764999999999</v>
      </c>
      <c r="C65" s="78"/>
      <c r="D65" s="78"/>
      <c r="E65" s="79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">
      <c r="A66" s="81">
        <v>42277</v>
      </c>
      <c r="B66" s="204">
        <v>32384.705000000002</v>
      </c>
      <c r="C66" s="78"/>
      <c r="D66" s="78"/>
      <c r="E66" s="79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">
      <c r="A67" s="81">
        <v>42369</v>
      </c>
      <c r="B67" s="204">
        <v>33536.487999999998</v>
      </c>
      <c r="C67" s="78"/>
      <c r="D67" s="78"/>
      <c r="E67" s="79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">
      <c r="A68" s="81">
        <v>42460</v>
      </c>
      <c r="B68" s="204">
        <v>34231.826999999997</v>
      </c>
      <c r="C68" s="78"/>
      <c r="D68" s="78"/>
      <c r="E68" s="79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">
      <c r="A69" s="81">
        <v>42551</v>
      </c>
      <c r="B69" s="204">
        <v>35042.025000000001</v>
      </c>
      <c r="C69" s="78"/>
      <c r="D69" s="78"/>
      <c r="E69" s="79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">
      <c r="A70" s="81">
        <v>42643</v>
      </c>
      <c r="B70" s="204">
        <v>35602.650999999998</v>
      </c>
      <c r="C70" s="78"/>
      <c r="D70" s="78"/>
      <c r="E70" s="79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">
      <c r="A71" s="81">
        <v>42735</v>
      </c>
      <c r="B71" s="207">
        <v>36770.123</v>
      </c>
      <c r="C71" s="78"/>
      <c r="D71" s="78"/>
      <c r="E71" s="79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">
      <c r="A72" s="81">
        <v>42825</v>
      </c>
      <c r="B72" s="204">
        <v>37521.815999999999</v>
      </c>
      <c r="C72" s="78"/>
      <c r="D72" s="78"/>
      <c r="E72" s="79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">
      <c r="A73" s="81">
        <v>42916</v>
      </c>
      <c r="B73" s="204">
        <v>38465.995000000003</v>
      </c>
      <c r="C73" s="78"/>
      <c r="D73" s="78"/>
      <c r="E73" s="79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">
      <c r="A74" s="81">
        <v>43008</v>
      </c>
      <c r="B74" s="204">
        <v>39352.688000000002</v>
      </c>
      <c r="C74" s="78"/>
      <c r="D74" s="78"/>
      <c r="E74" s="79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">
      <c r="A75" s="81">
        <v>43100</v>
      </c>
      <c r="B75" s="208">
        <v>40706.349000000002</v>
      </c>
      <c r="C75" s="78"/>
      <c r="D75" s="78"/>
      <c r="E75" s="79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">
      <c r="A76" s="81">
        <v>43190</v>
      </c>
      <c r="B76" s="204">
        <v>41570.771000000001</v>
      </c>
      <c r="C76" s="78"/>
      <c r="D76" s="78"/>
      <c r="E76" s="79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">
      <c r="A77" s="81">
        <v>43281</v>
      </c>
      <c r="B77" s="204">
        <v>42884.184999999998</v>
      </c>
      <c r="C77" s="78"/>
      <c r="D77" s="78"/>
      <c r="E77" s="79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">
      <c r="A78" s="81">
        <v>43373</v>
      </c>
      <c r="B78" s="204">
        <v>43767.648000000001</v>
      </c>
      <c r="C78" s="78"/>
      <c r="D78" s="78"/>
      <c r="E78" s="79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">
      <c r="A79" s="81">
        <v>43465</v>
      </c>
      <c r="B79" s="207">
        <v>44779.851999999999</v>
      </c>
      <c r="C79" s="78"/>
      <c r="D79" s="78"/>
      <c r="E79" s="79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">
      <c r="A80" s="81">
        <v>43555</v>
      </c>
      <c r="B80" s="204">
        <v>45912.036999999997</v>
      </c>
      <c r="C80" s="78"/>
      <c r="D80" s="78"/>
      <c r="E80" s="79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">
      <c r="A81" s="81">
        <v>43646</v>
      </c>
      <c r="B81" s="204">
        <v>48144.357000000004</v>
      </c>
      <c r="C81" s="78"/>
      <c r="D81" s="78"/>
      <c r="E81" s="79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">
      <c r="A82" s="81">
        <v>43738</v>
      </c>
      <c r="B82" s="204"/>
      <c r="C82" s="78"/>
      <c r="D82" s="78"/>
      <c r="E82" s="79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4">
      <c r="A83" s="81">
        <v>43830</v>
      </c>
      <c r="B83" s="199"/>
      <c r="C83" s="78"/>
      <c r="D83" s="78"/>
      <c r="E83" s="79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4">
      <c r="A84" s="81">
        <v>43921</v>
      </c>
      <c r="B84" s="199"/>
      <c r="C84" s="78"/>
      <c r="D84" s="78"/>
      <c r="E84" s="79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4">
      <c r="A85" s="81"/>
      <c r="B85" s="199"/>
      <c r="C85" s="78"/>
      <c r="D85" s="78"/>
      <c r="E85" s="79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4">
      <c r="A86" s="81"/>
      <c r="B86" s="199"/>
      <c r="C86" s="78"/>
      <c r="D86" s="78"/>
      <c r="E86" s="79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4">
      <c r="A87" s="81"/>
      <c r="B87" s="199"/>
      <c r="C87" s="78"/>
      <c r="D87" s="78"/>
      <c r="E87" s="79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4">
      <c r="A88" s="81"/>
      <c r="B88" s="199"/>
      <c r="C88" s="78"/>
      <c r="D88" s="78"/>
      <c r="E88" s="79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4">
      <c r="A89" s="81"/>
      <c r="B89" s="199"/>
      <c r="C89" s="78"/>
      <c r="D89" s="78"/>
      <c r="E89" s="79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4">
      <c r="A90" s="81"/>
      <c r="B90" s="199"/>
      <c r="C90" s="78"/>
      <c r="D90" s="78"/>
      <c r="E90" s="79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4">
      <c r="A91" s="81"/>
      <c r="B91" s="199"/>
      <c r="C91" s="78"/>
      <c r="D91" s="78"/>
      <c r="E91" s="79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4">
      <c r="A92" s="81"/>
      <c r="B92" s="199"/>
      <c r="C92" s="78"/>
      <c r="D92" s="78"/>
      <c r="E92" s="79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4">
      <c r="A93" s="81"/>
      <c r="B93" s="199"/>
      <c r="C93" s="78"/>
      <c r="D93" s="78"/>
      <c r="E93" s="79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4">
      <c r="A94" s="81"/>
      <c r="B94" s="199"/>
      <c r="C94" s="78"/>
      <c r="D94" s="78"/>
      <c r="E94" s="79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4">
      <c r="A95" s="81"/>
      <c r="B95" s="199"/>
      <c r="C95" s="78"/>
      <c r="D95" s="78"/>
      <c r="E95" s="79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4">
      <c r="A96" s="81"/>
      <c r="B96" s="199"/>
      <c r="C96" s="78"/>
      <c r="D96" s="78"/>
      <c r="E96" s="79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4">
      <c r="A97" s="81"/>
      <c r="B97" s="199"/>
      <c r="C97" s="78"/>
      <c r="D97" s="78"/>
      <c r="E97" s="79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4">
      <c r="A98" s="81"/>
      <c r="B98" s="199"/>
      <c r="C98" s="78"/>
      <c r="D98" s="78"/>
      <c r="E98" s="79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4">
      <c r="A99" s="81"/>
      <c r="B99" s="199"/>
      <c r="C99" s="78"/>
      <c r="D99" s="78"/>
      <c r="E99" s="79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4">
      <c r="A100" s="81"/>
      <c r="B100" s="199"/>
      <c r="C100" s="78"/>
      <c r="D100" s="78"/>
      <c r="E100" s="79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4">
      <c r="A101" s="81"/>
      <c r="B101" s="199"/>
      <c r="C101" s="78"/>
      <c r="D101" s="78"/>
      <c r="E101" s="79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4">
      <c r="A102" s="81"/>
      <c r="B102" s="199"/>
      <c r="C102" s="78"/>
      <c r="D102" s="78"/>
      <c r="E102" s="79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4">
      <c r="A103" s="81"/>
      <c r="B103" s="199"/>
      <c r="C103" s="78"/>
      <c r="D103" s="78"/>
      <c r="E103" s="79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4">
      <c r="A104" s="81"/>
      <c r="B104" s="199"/>
      <c r="C104" s="78"/>
      <c r="D104" s="78"/>
      <c r="E104" s="79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4">
      <c r="A105" s="81"/>
      <c r="B105" s="199"/>
      <c r="C105" s="78"/>
      <c r="D105" s="78"/>
      <c r="E105" s="79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4">
      <c r="A106" s="81"/>
      <c r="B106" s="199"/>
      <c r="C106" s="78"/>
      <c r="D106" s="78"/>
      <c r="E106" s="79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4">
      <c r="A107" s="81"/>
      <c r="B107" s="199"/>
      <c r="C107" s="78"/>
      <c r="D107" s="78"/>
      <c r="E107" s="79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4">
      <c r="A108" s="81"/>
      <c r="B108" s="199"/>
      <c r="C108" s="78"/>
      <c r="D108" s="78"/>
      <c r="E108" s="79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4">
      <c r="A109" s="81"/>
      <c r="B109" s="199"/>
      <c r="C109" s="78"/>
      <c r="D109" s="78"/>
      <c r="E109" s="79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4">
      <c r="A110" s="81"/>
      <c r="B110" s="199"/>
      <c r="C110" s="78"/>
      <c r="D110" s="78"/>
      <c r="E110" s="79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4">
      <c r="A111" s="81"/>
      <c r="B111" s="199"/>
      <c r="C111" s="78"/>
      <c r="D111" s="78"/>
      <c r="E111" s="79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4">
      <c r="A112" s="81"/>
      <c r="B112" s="199"/>
      <c r="C112" s="78"/>
      <c r="D112" s="78"/>
      <c r="E112" s="79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4">
      <c r="A113" s="81"/>
      <c r="B113" s="199"/>
      <c r="C113" s="78"/>
      <c r="D113" s="78"/>
      <c r="E113" s="79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4">
      <c r="A114" s="81"/>
      <c r="B114" s="199"/>
      <c r="C114" s="78"/>
      <c r="D114" s="78"/>
      <c r="E114" s="79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4">
      <c r="A115" s="81"/>
      <c r="B115" s="199"/>
      <c r="C115" s="78"/>
      <c r="D115" s="78"/>
      <c r="E115" s="79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4">
      <c r="A116" s="81"/>
      <c r="B116" s="199"/>
      <c r="C116" s="78"/>
      <c r="D116" s="78"/>
      <c r="E116" s="79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4">
      <c r="A117" s="81"/>
      <c r="B117" s="199"/>
      <c r="C117" s="78"/>
      <c r="D117" s="78"/>
      <c r="E117" s="79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4">
      <c r="A118" s="81"/>
      <c r="B118" s="199"/>
      <c r="C118" s="78"/>
      <c r="D118" s="78"/>
      <c r="E118" s="79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4">
      <c r="A119" s="81"/>
      <c r="B119" s="199"/>
      <c r="C119" s="78"/>
      <c r="D119" s="78"/>
      <c r="E119" s="79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4">
      <c r="A120" s="81"/>
      <c r="B120" s="199"/>
      <c r="C120" s="78"/>
      <c r="D120" s="78"/>
      <c r="E120" s="79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4">
      <c r="A121" s="81"/>
      <c r="B121" s="199"/>
      <c r="C121" s="78"/>
      <c r="D121" s="78"/>
      <c r="E121" s="79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4">
      <c r="A122" s="81"/>
      <c r="B122" s="199"/>
      <c r="C122" s="78"/>
      <c r="D122" s="78"/>
      <c r="E122" s="79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4">
      <c r="A123" s="81"/>
      <c r="B123" s="199"/>
      <c r="C123" s="78"/>
      <c r="D123" s="78"/>
      <c r="E123" s="79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4">
      <c r="A124" s="81"/>
      <c r="B124" s="199"/>
      <c r="C124" s="78"/>
      <c r="D124" s="78"/>
      <c r="E124" s="79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4">
      <c r="A125" s="81"/>
      <c r="B125" s="199"/>
      <c r="C125" s="78"/>
      <c r="D125" s="78"/>
      <c r="E125" s="79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4">
      <c r="A126" s="81"/>
      <c r="B126" s="199"/>
      <c r="C126" s="78"/>
      <c r="D126" s="78"/>
      <c r="E126" s="79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4">
      <c r="A127" s="81"/>
      <c r="B127" s="199"/>
      <c r="C127" s="78"/>
      <c r="D127" s="78"/>
      <c r="E127" s="79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4">
      <c r="A128" s="81"/>
      <c r="B128" s="199"/>
      <c r="C128" s="78"/>
      <c r="D128" s="78"/>
      <c r="E128" s="79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4">
      <c r="A129" s="81"/>
      <c r="B129" s="199"/>
      <c r="C129" s="78"/>
      <c r="D129" s="78"/>
      <c r="E129" s="79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4">
      <c r="A130" s="81"/>
      <c r="B130" s="199"/>
      <c r="C130" s="78"/>
      <c r="D130" s="78"/>
      <c r="E130" s="79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4">
      <c r="A131" s="81"/>
      <c r="B131" s="199"/>
      <c r="C131" s="78"/>
      <c r="D131" s="78"/>
      <c r="E131" s="79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4">
      <c r="A132" s="81"/>
      <c r="B132" s="199"/>
      <c r="C132" s="78"/>
      <c r="D132" s="78"/>
      <c r="E132" s="79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4">
      <c r="A133" s="81"/>
      <c r="B133" s="199"/>
      <c r="C133" s="78"/>
      <c r="D133" s="78"/>
      <c r="E133" s="79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4">
      <c r="A134" s="81"/>
      <c r="B134" s="199"/>
      <c r="C134" s="78"/>
      <c r="D134" s="78"/>
      <c r="E134" s="79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4">
      <c r="A135" s="81"/>
      <c r="B135" s="199"/>
      <c r="C135" s="78"/>
      <c r="D135" s="78"/>
      <c r="E135" s="79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4">
      <c r="A136" s="81"/>
      <c r="B136" s="199"/>
      <c r="C136" s="78"/>
      <c r="D136" s="78"/>
      <c r="E136" s="79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4">
      <c r="A137" s="81"/>
      <c r="B137" s="199"/>
      <c r="C137" s="78"/>
      <c r="D137" s="78"/>
      <c r="E137" s="79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4">
      <c r="A138" s="81"/>
      <c r="B138" s="199"/>
      <c r="C138" s="78"/>
      <c r="D138" s="78"/>
      <c r="E138" s="79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4">
      <c r="A139" s="81"/>
      <c r="B139" s="199"/>
      <c r="C139" s="78"/>
      <c r="D139" s="78"/>
      <c r="E139" s="79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4">
      <c r="A140" s="81"/>
      <c r="B140" s="199"/>
      <c r="C140" s="78"/>
      <c r="D140" s="78"/>
      <c r="E140" s="79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4">
      <c r="A141" s="81"/>
      <c r="B141" s="199"/>
      <c r="C141" s="78"/>
      <c r="D141" s="78"/>
      <c r="E141" s="79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4">
      <c r="A142" s="81"/>
      <c r="B142" s="199"/>
      <c r="C142" s="78"/>
      <c r="D142" s="78"/>
      <c r="E142" s="79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4">
      <c r="A143" s="81"/>
      <c r="B143" s="199"/>
      <c r="C143" s="78"/>
      <c r="D143" s="78"/>
      <c r="E143" s="79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4">
      <c r="A144" s="81"/>
      <c r="B144" s="199"/>
      <c r="C144" s="78"/>
      <c r="D144" s="78"/>
      <c r="E144" s="79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4">
      <c r="A145" s="81"/>
      <c r="B145" s="199"/>
      <c r="C145" s="78"/>
      <c r="D145" s="78"/>
      <c r="E145" s="79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4">
      <c r="A146" s="81"/>
      <c r="B146" s="199"/>
      <c r="C146" s="78"/>
      <c r="D146" s="78"/>
      <c r="E146" s="79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4">
      <c r="A147" s="81"/>
      <c r="B147" s="199"/>
      <c r="C147" s="78"/>
      <c r="D147" s="78"/>
      <c r="E147" s="79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4">
      <c r="A148" s="81"/>
      <c r="B148" s="199"/>
      <c r="C148" s="78"/>
      <c r="D148" s="78"/>
      <c r="E148" s="79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4">
      <c r="A149" s="81"/>
      <c r="B149" s="199"/>
      <c r="C149" s="78"/>
      <c r="D149" s="78"/>
      <c r="E149" s="79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4">
      <c r="A150" s="81"/>
      <c r="B150" s="199"/>
      <c r="C150" s="78"/>
      <c r="D150" s="78"/>
      <c r="E150" s="79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4">
      <c r="A151" s="81"/>
      <c r="B151" s="199"/>
      <c r="C151" s="78"/>
      <c r="D151" s="78"/>
      <c r="E151" s="79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4">
      <c r="A152" s="81"/>
      <c r="B152" s="199"/>
      <c r="C152" s="78"/>
      <c r="D152" s="78"/>
      <c r="E152" s="79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4">
      <c r="A153" s="81"/>
      <c r="B153" s="199"/>
      <c r="C153" s="78"/>
      <c r="D153" s="78"/>
      <c r="E153" s="79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4">
      <c r="A154" s="81"/>
      <c r="B154" s="199"/>
      <c r="C154" s="78"/>
      <c r="D154" s="78"/>
      <c r="E154" s="79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4">
      <c r="A155" s="81"/>
      <c r="B155" s="199"/>
      <c r="C155" s="78"/>
      <c r="D155" s="78"/>
      <c r="E155" s="79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4">
      <c r="A156" s="81"/>
      <c r="B156" s="199"/>
      <c r="C156" s="78"/>
      <c r="D156" s="78"/>
      <c r="E156" s="79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4">
      <c r="A157" s="81"/>
      <c r="B157" s="199"/>
      <c r="C157" s="78"/>
      <c r="D157" s="78"/>
      <c r="E157" s="79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4">
      <c r="A158" s="81"/>
      <c r="B158" s="199"/>
      <c r="C158" s="78"/>
      <c r="D158" s="78"/>
      <c r="E158" s="79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4">
      <c r="A159" s="81"/>
      <c r="B159" s="199"/>
      <c r="C159" s="78"/>
      <c r="D159" s="78"/>
      <c r="E159" s="79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4">
      <c r="A160" s="81"/>
      <c r="B160" s="199"/>
      <c r="C160" s="78"/>
      <c r="D160" s="78"/>
      <c r="E160" s="79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4">
      <c r="A161" s="81"/>
      <c r="B161" s="199"/>
      <c r="C161" s="78"/>
      <c r="D161" s="78"/>
      <c r="E161" s="79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4">
      <c r="A162" s="81"/>
      <c r="B162" s="199"/>
      <c r="C162" s="78"/>
      <c r="D162" s="78"/>
      <c r="E162" s="79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4">
      <c r="A163" s="81"/>
      <c r="B163" s="199"/>
      <c r="C163" s="78"/>
      <c r="D163" s="78"/>
      <c r="E163" s="79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4">
      <c r="A164" s="81"/>
      <c r="B164" s="199"/>
      <c r="C164" s="78"/>
      <c r="D164" s="78"/>
      <c r="E164" s="79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4">
      <c r="A165" s="81"/>
      <c r="B165" s="199"/>
      <c r="C165" s="78"/>
      <c r="D165" s="78"/>
      <c r="E165" s="79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4">
      <c r="A166" s="81"/>
      <c r="B166" s="199"/>
      <c r="C166" s="78"/>
      <c r="D166" s="78"/>
      <c r="E166" s="79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4">
      <c r="A167" s="81"/>
      <c r="B167" s="199"/>
      <c r="C167" s="78"/>
      <c r="D167" s="91"/>
      <c r="E167" s="103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4">
      <c r="A168" s="81"/>
      <c r="B168" s="199"/>
      <c r="C168" s="78"/>
      <c r="D168" s="91"/>
      <c r="E168" s="103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4">
      <c r="A169" s="81"/>
      <c r="B169" s="199"/>
      <c r="C169" s="78"/>
      <c r="D169" s="91"/>
      <c r="E169" s="103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4">
      <c r="A170" s="81"/>
      <c r="B170" s="199"/>
      <c r="C170" s="78"/>
      <c r="D170" s="91"/>
      <c r="E170" s="103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4">
      <c r="A171" s="81"/>
      <c r="B171" s="199"/>
      <c r="C171" s="78"/>
      <c r="D171" s="91"/>
      <c r="E171" s="103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4">
      <c r="A172" s="81"/>
      <c r="B172" s="199"/>
      <c r="C172" s="91"/>
      <c r="D172" s="91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4">
      <c r="A173" s="81"/>
      <c r="B173" s="199"/>
      <c r="C173" s="91"/>
      <c r="D173" s="91"/>
      <c r="E173" s="103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4">
      <c r="A174" s="81"/>
      <c r="B174" s="199"/>
      <c r="C174" s="91"/>
      <c r="D174" s="91"/>
      <c r="E174" s="103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4">
      <c r="A175" s="81"/>
      <c r="B175" s="199"/>
      <c r="C175" s="91"/>
      <c r="D175" s="91"/>
      <c r="E175" s="103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4">
      <c r="A176" s="81"/>
      <c r="B176" s="199"/>
      <c r="C176" s="91"/>
      <c r="D176" s="91"/>
      <c r="E176" s="103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4">
      <c r="A177" s="81"/>
      <c r="B177" s="199"/>
      <c r="C177" s="91"/>
      <c r="D177" s="91"/>
      <c r="E177" s="103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4">
      <c r="A178" s="81"/>
      <c r="B178" s="199"/>
      <c r="C178" s="91"/>
      <c r="D178" s="91"/>
      <c r="E178" s="103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4">
      <c r="A179" s="81"/>
      <c r="B179" s="199"/>
      <c r="C179" s="91"/>
      <c r="D179" s="91"/>
      <c r="E179" s="103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4">
      <c r="A180" s="81"/>
      <c r="B180" s="199"/>
      <c r="C180" s="91"/>
      <c r="D180" s="91"/>
      <c r="E180" s="103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4">
      <c r="A181" s="81"/>
      <c r="B181" s="199"/>
      <c r="C181" s="91"/>
      <c r="D181" s="91"/>
      <c r="E181" s="103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4">
      <c r="A182" s="81"/>
      <c r="B182" s="199"/>
      <c r="C182" s="91"/>
      <c r="D182" s="91"/>
      <c r="E182" s="103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4">
      <c r="A183" s="81"/>
      <c r="B183" s="199"/>
      <c r="C183" s="91"/>
      <c r="D183" s="91"/>
      <c r="E183" s="103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4">
      <c r="A184" s="81"/>
      <c r="B184" s="199"/>
      <c r="C184" s="91"/>
      <c r="D184" s="91"/>
      <c r="E184" s="103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4">
      <c r="A185" s="81"/>
      <c r="B185" s="199"/>
      <c r="C185" s="91"/>
      <c r="D185" s="91"/>
      <c r="E185" s="103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4">
      <c r="A186" s="81"/>
      <c r="B186" s="199"/>
      <c r="C186" s="91"/>
      <c r="D186" s="91"/>
      <c r="E186" s="103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4">
      <c r="A187" s="81"/>
      <c r="B187" s="199"/>
      <c r="C187" s="91"/>
      <c r="D187" s="91"/>
      <c r="E187" s="103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14">
      <c r="A188" s="81"/>
      <c r="B188" s="199"/>
      <c r="C188" s="91"/>
      <c r="D188" s="91"/>
      <c r="E188" s="103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</row>
    <row r="189" spans="1:28" ht="14">
      <c r="A189" s="81"/>
      <c r="B189" s="199"/>
      <c r="C189" s="91"/>
      <c r="D189" s="91"/>
      <c r="E189" s="103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</row>
    <row r="190" spans="1:28" ht="14">
      <c r="A190" s="81"/>
      <c r="B190" s="199"/>
      <c r="C190" s="91"/>
      <c r="D190" s="91"/>
      <c r="E190" s="103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</row>
    <row r="191" spans="1:28" ht="14">
      <c r="A191" s="81"/>
      <c r="B191" s="199"/>
      <c r="C191" s="91"/>
      <c r="D191" s="91"/>
      <c r="E191" s="103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</row>
    <row r="192" spans="1:28" ht="14">
      <c r="A192" s="81"/>
      <c r="B192" s="199"/>
      <c r="C192" s="91"/>
      <c r="D192" s="91"/>
      <c r="E192" s="103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</row>
    <row r="193" spans="1:28" ht="14">
      <c r="A193" s="81"/>
      <c r="B193" s="199"/>
      <c r="C193" s="91"/>
      <c r="D193" s="91"/>
      <c r="E193" s="103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</row>
    <row r="194" spans="1:28" ht="14">
      <c r="A194" s="81"/>
      <c r="B194" s="199"/>
      <c r="C194" s="91"/>
      <c r="D194" s="91"/>
      <c r="E194" s="103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</row>
    <row r="195" spans="1:28" ht="14">
      <c r="A195" s="81"/>
      <c r="B195" s="199"/>
      <c r="C195" s="91"/>
      <c r="D195" s="91"/>
      <c r="E195" s="103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</row>
    <row r="196" spans="1:28" ht="14">
      <c r="A196" s="81"/>
      <c r="B196" s="199"/>
      <c r="C196" s="91"/>
      <c r="D196" s="91"/>
      <c r="E196" s="103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</row>
    <row r="197" spans="1:28" ht="14">
      <c r="A197" s="104"/>
      <c r="B197" s="199"/>
      <c r="C197" s="91"/>
      <c r="D197" s="91"/>
      <c r="E197" s="103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</row>
    <row r="198" spans="1:28" ht="14">
      <c r="A198" s="104"/>
      <c r="B198" s="199"/>
      <c r="C198" s="91"/>
      <c r="D198" s="91"/>
      <c r="E198" s="103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</row>
    <row r="199" spans="1:28" ht="14">
      <c r="A199" s="104"/>
      <c r="B199" s="199"/>
      <c r="C199" s="91"/>
      <c r="D199" s="91"/>
      <c r="E199" s="103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</row>
    <row r="200" spans="1:28">
      <c r="A200" s="104"/>
      <c r="B200" s="200"/>
      <c r="C200" s="91"/>
      <c r="D200" s="91"/>
      <c r="E200" s="103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</row>
    <row r="201" spans="1:28">
      <c r="A201" s="104"/>
      <c r="B201" s="200"/>
      <c r="C201" s="91"/>
      <c r="D201" s="91"/>
      <c r="E201" s="103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</row>
    <row r="202" spans="1:28">
      <c r="A202" s="104"/>
      <c r="B202" s="200"/>
      <c r="C202" s="91"/>
      <c r="D202" s="91"/>
      <c r="E202" s="103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</row>
    <row r="203" spans="1:28">
      <c r="A203" s="104"/>
      <c r="B203" s="200"/>
      <c r="C203" s="91"/>
      <c r="D203" s="91"/>
      <c r="E203" s="103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</row>
    <row r="204" spans="1:28">
      <c r="A204" s="104"/>
      <c r="B204" s="200"/>
      <c r="C204" s="91"/>
      <c r="D204" s="91"/>
      <c r="E204" s="103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</row>
    <row r="205" spans="1:28">
      <c r="A205" s="104"/>
      <c r="B205" s="200"/>
      <c r="C205" s="91"/>
      <c r="D205" s="91"/>
      <c r="E205" s="103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</row>
    <row r="206" spans="1:28">
      <c r="A206" s="104"/>
      <c r="B206" s="200"/>
      <c r="C206" s="91"/>
      <c r="D206" s="91"/>
      <c r="E206" s="103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</row>
    <row r="207" spans="1:28">
      <c r="A207" s="104"/>
      <c r="B207" s="200"/>
      <c r="C207" s="91"/>
      <c r="D207" s="91"/>
      <c r="E207" s="103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</row>
    <row r="208" spans="1:28">
      <c r="A208" s="104"/>
      <c r="B208" s="200"/>
      <c r="C208" s="91"/>
      <c r="D208" s="91"/>
      <c r="E208" s="103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</row>
    <row r="209" spans="1:28">
      <c r="A209" s="104"/>
      <c r="B209" s="200"/>
      <c r="C209" s="91"/>
      <c r="D209" s="91"/>
      <c r="E209" s="103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</row>
    <row r="210" spans="1:28">
      <c r="A210" s="104"/>
      <c r="B210" s="200"/>
      <c r="C210" s="91"/>
      <c r="D210" s="91"/>
      <c r="E210" s="103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</row>
    <row r="211" spans="1:28">
      <c r="A211" s="104"/>
      <c r="B211" s="200"/>
      <c r="C211" s="91"/>
      <c r="D211" s="91"/>
      <c r="E211" s="103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</row>
    <row r="212" spans="1:28">
      <c r="A212" s="104"/>
      <c r="B212" s="200"/>
      <c r="C212" s="91"/>
      <c r="D212" s="91"/>
      <c r="E212" s="103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</row>
    <row r="213" spans="1:28">
      <c r="A213" s="104"/>
      <c r="B213" s="200"/>
      <c r="C213" s="91"/>
      <c r="D213" s="91"/>
      <c r="E213" s="103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</row>
    <row r="214" spans="1:28">
      <c r="A214" s="104"/>
      <c r="B214" s="200"/>
      <c r="C214" s="91"/>
      <c r="D214" s="91"/>
      <c r="E214" s="103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</row>
    <row r="215" spans="1:28">
      <c r="A215" s="104"/>
      <c r="B215" s="200"/>
      <c r="C215" s="91"/>
      <c r="D215" s="91"/>
      <c r="E215" s="103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</row>
    <row r="216" spans="1:28">
      <c r="A216" s="104"/>
      <c r="B216" s="200"/>
      <c r="C216" s="91"/>
      <c r="D216" s="91"/>
      <c r="E216" s="103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</row>
    <row r="217" spans="1:28">
      <c r="A217" s="104"/>
      <c r="B217" s="200"/>
      <c r="C217" s="91"/>
      <c r="D217" s="91"/>
      <c r="E217" s="103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</row>
    <row r="218" spans="1:28">
      <c r="A218" s="104"/>
      <c r="B218" s="200"/>
      <c r="C218" s="91"/>
      <c r="D218" s="91"/>
      <c r="E218" s="103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</row>
    <row r="219" spans="1:28">
      <c r="A219" s="104"/>
      <c r="B219" s="200"/>
      <c r="C219" s="91"/>
      <c r="D219" s="91"/>
      <c r="E219" s="103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</row>
    <row r="220" spans="1:28">
      <c r="A220" s="104"/>
      <c r="B220" s="200"/>
      <c r="C220" s="91"/>
      <c r="D220" s="91"/>
      <c r="E220" s="103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</row>
    <row r="221" spans="1:28">
      <c r="A221" s="104"/>
      <c r="B221" s="200"/>
      <c r="C221" s="91"/>
      <c r="D221" s="91"/>
      <c r="E221" s="103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</row>
    <row r="222" spans="1:28">
      <c r="A222" s="104"/>
      <c r="B222" s="200"/>
      <c r="C222" s="91"/>
      <c r="D222" s="91"/>
      <c r="E222" s="103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</row>
    <row r="223" spans="1:28">
      <c r="A223" s="104"/>
      <c r="B223" s="200"/>
      <c r="C223" s="91"/>
      <c r="D223" s="91"/>
      <c r="E223" s="103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</row>
    <row r="224" spans="1:28">
      <c r="A224" s="104"/>
      <c r="B224" s="200"/>
      <c r="C224" s="91"/>
      <c r="D224" s="91"/>
      <c r="E224" s="103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</row>
    <row r="225" spans="1:28">
      <c r="A225" s="104"/>
      <c r="B225" s="200"/>
      <c r="C225" s="91"/>
      <c r="D225" s="91"/>
      <c r="E225" s="103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</row>
    <row r="226" spans="1:28">
      <c r="A226" s="104"/>
      <c r="B226" s="200"/>
      <c r="C226" s="91"/>
      <c r="D226" s="91"/>
      <c r="E226" s="103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</row>
    <row r="227" spans="1:28">
      <c r="A227" s="104"/>
      <c r="B227" s="200"/>
      <c r="C227" s="91"/>
      <c r="D227" s="91"/>
      <c r="E227" s="103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</row>
    <row r="228" spans="1:28">
      <c r="A228" s="104"/>
      <c r="B228" s="200"/>
      <c r="C228" s="91"/>
      <c r="D228" s="91"/>
      <c r="E228" s="103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</row>
    <row r="229" spans="1:28">
      <c r="A229" s="104"/>
      <c r="B229" s="200"/>
      <c r="C229" s="91"/>
      <c r="D229" s="91"/>
      <c r="E229" s="103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</row>
    <row r="230" spans="1:28">
      <c r="A230" s="104"/>
      <c r="B230" s="200"/>
      <c r="C230" s="91"/>
      <c r="D230" s="91"/>
      <c r="E230" s="103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</row>
    <row r="231" spans="1:28">
      <c r="A231" s="104"/>
      <c r="B231" s="200"/>
      <c r="C231" s="91"/>
      <c r="D231" s="91"/>
      <c r="E231" s="103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</row>
    <row r="232" spans="1:28">
      <c r="A232" s="104"/>
      <c r="B232" s="200"/>
      <c r="C232" s="91"/>
      <c r="D232" s="91"/>
      <c r="E232" s="103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</row>
    <row r="233" spans="1:28">
      <c r="A233" s="104"/>
      <c r="B233" s="200"/>
      <c r="C233" s="91"/>
      <c r="D233" s="91"/>
      <c r="E233" s="103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</row>
    <row r="234" spans="1:28">
      <c r="A234" s="104"/>
      <c r="B234" s="200"/>
      <c r="C234" s="91"/>
      <c r="D234" s="91"/>
      <c r="E234" s="103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</row>
    <row r="235" spans="1:28">
      <c r="A235" s="104"/>
      <c r="B235" s="200"/>
      <c r="C235" s="91"/>
      <c r="D235" s="91"/>
      <c r="E235" s="103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</row>
    <row r="236" spans="1:28">
      <c r="A236" s="104"/>
      <c r="B236" s="200"/>
      <c r="C236" s="91"/>
      <c r="D236" s="91"/>
      <c r="E236" s="103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</row>
    <row r="237" spans="1:28">
      <c r="A237" s="104"/>
      <c r="B237" s="200"/>
      <c r="C237" s="91"/>
      <c r="D237" s="91"/>
      <c r="E237" s="103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</row>
    <row r="238" spans="1:28">
      <c r="A238" s="104"/>
      <c r="B238" s="200"/>
      <c r="C238" s="91"/>
      <c r="D238" s="91"/>
      <c r="E238" s="103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</row>
    <row r="239" spans="1:28">
      <c r="A239" s="104"/>
      <c r="B239" s="200"/>
      <c r="C239" s="91"/>
      <c r="D239" s="91"/>
      <c r="E239" s="103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</row>
    <row r="240" spans="1:28">
      <c r="A240" s="104"/>
      <c r="B240" s="200"/>
      <c r="C240" s="91"/>
      <c r="D240" s="91"/>
      <c r="E240" s="103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</row>
    <row r="241" spans="1:28">
      <c r="A241" s="104"/>
      <c r="B241" s="200"/>
      <c r="C241" s="91"/>
      <c r="D241" s="91"/>
      <c r="E241" s="103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</row>
    <row r="242" spans="1:28">
      <c r="A242" s="104"/>
      <c r="B242" s="200"/>
      <c r="C242" s="91"/>
      <c r="D242" s="91"/>
      <c r="E242" s="103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</row>
    <row r="243" spans="1:28">
      <c r="A243" s="104"/>
      <c r="B243" s="200"/>
      <c r="C243" s="91"/>
      <c r="D243" s="91"/>
      <c r="E243" s="103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</row>
    <row r="244" spans="1:28">
      <c r="A244" s="104"/>
      <c r="B244" s="200"/>
      <c r="C244" s="91"/>
      <c r="D244" s="91"/>
      <c r="E244" s="103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</row>
    <row r="245" spans="1:28">
      <c r="A245" s="104"/>
      <c r="B245" s="200"/>
      <c r="C245" s="91"/>
      <c r="D245" s="91"/>
      <c r="E245" s="103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</row>
    <row r="246" spans="1:28">
      <c r="A246" s="104"/>
      <c r="B246" s="200"/>
      <c r="C246" s="91"/>
      <c r="D246" s="91"/>
      <c r="E246" s="103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</row>
    <row r="247" spans="1:28">
      <c r="A247" s="104"/>
      <c r="B247" s="200"/>
      <c r="C247" s="91"/>
      <c r="D247" s="91"/>
      <c r="E247" s="103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</row>
    <row r="248" spans="1:28">
      <c r="A248" s="104"/>
      <c r="B248" s="200"/>
      <c r="C248" s="91"/>
      <c r="D248" s="91"/>
      <c r="E248" s="103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</row>
    <row r="249" spans="1:28">
      <c r="A249" s="104"/>
      <c r="B249" s="200"/>
      <c r="C249" s="91"/>
      <c r="D249" s="91"/>
      <c r="E249" s="103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</row>
    <row r="250" spans="1:28">
      <c r="A250" s="104"/>
      <c r="B250" s="200"/>
      <c r="C250" s="91"/>
      <c r="D250" s="91"/>
      <c r="E250" s="103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</row>
    <row r="251" spans="1:28">
      <c r="A251" s="104"/>
      <c r="B251" s="200"/>
      <c r="C251" s="91"/>
      <c r="D251" s="91"/>
      <c r="E251" s="103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</row>
    <row r="252" spans="1:28">
      <c r="A252" s="104"/>
      <c r="B252" s="200"/>
      <c r="C252" s="91"/>
      <c r="D252" s="91"/>
      <c r="E252" s="103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</row>
    <row r="253" spans="1:28">
      <c r="A253" s="104"/>
      <c r="B253" s="200"/>
      <c r="C253" s="91"/>
      <c r="D253" s="91"/>
      <c r="E253" s="103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</row>
    <row r="254" spans="1:28">
      <c r="A254" s="104"/>
      <c r="B254" s="200"/>
      <c r="C254" s="91"/>
      <c r="D254" s="91"/>
      <c r="E254" s="103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</row>
    <row r="255" spans="1:28">
      <c r="A255" s="104"/>
      <c r="B255" s="200"/>
      <c r="C255" s="91"/>
      <c r="D255" s="91"/>
      <c r="E255" s="103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</row>
    <row r="256" spans="1:28">
      <c r="A256" s="104"/>
      <c r="B256" s="200"/>
      <c r="C256" s="91"/>
      <c r="D256" s="91"/>
      <c r="E256" s="103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</row>
    <row r="257" spans="1:28">
      <c r="A257" s="104"/>
      <c r="B257" s="200"/>
      <c r="C257" s="91"/>
      <c r="D257" s="91"/>
      <c r="E257" s="103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</row>
    <row r="258" spans="1:28">
      <c r="A258" s="104"/>
      <c r="B258" s="200"/>
      <c r="C258" s="91"/>
      <c r="D258" s="91"/>
      <c r="E258" s="103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</row>
    <row r="259" spans="1:28">
      <c r="A259" s="104"/>
      <c r="B259" s="200"/>
      <c r="C259" s="91"/>
      <c r="D259" s="91"/>
      <c r="E259" s="103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</row>
    <row r="260" spans="1:28">
      <c r="A260" s="104"/>
      <c r="B260" s="200"/>
      <c r="C260" s="91"/>
      <c r="D260" s="91"/>
      <c r="E260" s="103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</row>
    <row r="261" spans="1:28">
      <c r="A261" s="104"/>
      <c r="B261" s="200"/>
      <c r="C261" s="91"/>
      <c r="D261" s="91"/>
      <c r="E261" s="103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</row>
    <row r="262" spans="1:28">
      <c r="A262" s="104"/>
      <c r="B262" s="200"/>
      <c r="C262" s="91"/>
      <c r="D262" s="91"/>
      <c r="E262" s="103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</row>
    <row r="263" spans="1:28">
      <c r="A263" s="104"/>
      <c r="B263" s="200"/>
      <c r="C263" s="91"/>
      <c r="D263" s="91"/>
      <c r="E263" s="103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</row>
    <row r="264" spans="1:28">
      <c r="A264" s="104"/>
      <c r="B264" s="200"/>
      <c r="C264" s="91"/>
      <c r="D264" s="91"/>
      <c r="E264" s="103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</row>
    <row r="265" spans="1:28">
      <c r="A265" s="104"/>
      <c r="B265" s="200"/>
      <c r="C265" s="91"/>
      <c r="D265" s="91"/>
      <c r="E265" s="103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</row>
    <row r="266" spans="1:28">
      <c r="A266" s="104"/>
      <c r="B266" s="200"/>
      <c r="C266" s="91"/>
      <c r="D266" s="91"/>
      <c r="E266" s="103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</row>
    <row r="267" spans="1:28">
      <c r="A267" s="104"/>
      <c r="B267" s="200"/>
      <c r="C267" s="91"/>
      <c r="D267" s="91"/>
      <c r="E267" s="103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</row>
    <row r="268" spans="1:28">
      <c r="A268" s="104"/>
      <c r="B268" s="200"/>
      <c r="C268" s="91"/>
      <c r="D268" s="91"/>
      <c r="E268" s="103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</row>
    <row r="269" spans="1:28">
      <c r="A269" s="104"/>
      <c r="B269" s="200"/>
      <c r="C269" s="91"/>
      <c r="D269" s="91"/>
      <c r="E269" s="103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</row>
    <row r="270" spans="1:28">
      <c r="A270" s="104"/>
      <c r="B270" s="200"/>
      <c r="C270" s="91"/>
      <c r="D270" s="91"/>
      <c r="E270" s="103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</row>
    <row r="271" spans="1:28">
      <c r="A271" s="104"/>
      <c r="B271" s="200"/>
      <c r="C271" s="91"/>
      <c r="D271" s="91"/>
      <c r="E271" s="103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</row>
    <row r="272" spans="1:28">
      <c r="A272" s="104"/>
      <c r="B272" s="200"/>
      <c r="C272" s="91"/>
      <c r="D272" s="91"/>
      <c r="E272" s="103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</row>
    <row r="273" spans="1:28">
      <c r="A273" s="104"/>
      <c r="B273" s="200"/>
      <c r="C273" s="91"/>
      <c r="D273" s="91"/>
      <c r="E273" s="103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</row>
    <row r="274" spans="1:28">
      <c r="A274" s="104"/>
      <c r="B274" s="200"/>
      <c r="C274" s="91"/>
      <c r="D274" s="91"/>
      <c r="E274" s="103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</row>
    <row r="275" spans="1:28">
      <c r="A275" s="104"/>
      <c r="B275" s="200"/>
      <c r="C275" s="91"/>
      <c r="D275" s="91"/>
      <c r="E275" s="103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</row>
    <row r="276" spans="1:28">
      <c r="A276" s="104"/>
      <c r="B276" s="200"/>
      <c r="C276" s="91"/>
      <c r="D276" s="91"/>
      <c r="E276" s="103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</row>
    <row r="277" spans="1:28">
      <c r="A277" s="104"/>
      <c r="B277" s="200"/>
      <c r="C277" s="91"/>
      <c r="D277" s="91"/>
      <c r="E277" s="103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</row>
    <row r="278" spans="1:28">
      <c r="A278" s="104"/>
      <c r="B278" s="200"/>
      <c r="C278" s="91"/>
      <c r="D278" s="91"/>
      <c r="E278" s="103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</row>
    <row r="279" spans="1:28">
      <c r="A279" s="104"/>
      <c r="B279" s="200"/>
      <c r="C279" s="91"/>
      <c r="D279" s="91"/>
      <c r="E279" s="103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</row>
    <row r="280" spans="1:28">
      <c r="A280" s="104"/>
      <c r="B280" s="200"/>
      <c r="C280" s="91"/>
      <c r="D280" s="91"/>
      <c r="E280" s="103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</row>
    <row r="281" spans="1:28">
      <c r="A281" s="104"/>
      <c r="B281" s="200"/>
      <c r="C281" s="91"/>
      <c r="D281" s="91"/>
      <c r="E281" s="103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</row>
    <row r="282" spans="1:28">
      <c r="A282" s="104"/>
      <c r="B282" s="200"/>
      <c r="C282" s="91"/>
      <c r="D282" s="91"/>
      <c r="E282" s="103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</row>
    <row r="283" spans="1:28">
      <c r="A283" s="104"/>
      <c r="B283" s="200"/>
      <c r="C283" s="91"/>
      <c r="D283" s="91"/>
      <c r="E283" s="103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</row>
    <row r="284" spans="1:28">
      <c r="A284" s="104"/>
      <c r="B284" s="200"/>
      <c r="C284" s="91"/>
      <c r="D284" s="91"/>
      <c r="E284" s="103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</row>
    <row r="285" spans="1:28">
      <c r="A285" s="104"/>
      <c r="B285" s="200"/>
      <c r="C285" s="91"/>
      <c r="D285" s="91"/>
      <c r="E285" s="103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</row>
    <row r="286" spans="1:28">
      <c r="A286" s="104"/>
      <c r="B286" s="200"/>
      <c r="C286" s="91"/>
      <c r="D286" s="91"/>
      <c r="E286" s="103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</row>
    <row r="287" spans="1:28">
      <c r="A287" s="104"/>
      <c r="B287" s="200"/>
      <c r="C287" s="91"/>
      <c r="D287" s="91"/>
      <c r="E287" s="103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</row>
    <row r="288" spans="1:28">
      <c r="A288" s="104"/>
      <c r="B288" s="200"/>
      <c r="C288" s="91"/>
      <c r="D288" s="91"/>
      <c r="E288" s="103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</row>
    <row r="289" spans="1:28">
      <c r="A289" s="104"/>
      <c r="B289" s="200"/>
      <c r="C289" s="91"/>
      <c r="D289" s="91"/>
      <c r="E289" s="103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</row>
    <row r="290" spans="1:28">
      <c r="A290" s="104"/>
      <c r="B290" s="200"/>
      <c r="C290" s="91"/>
      <c r="D290" s="91"/>
      <c r="E290" s="103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</row>
    <row r="291" spans="1:28">
      <c r="A291" s="104"/>
      <c r="B291" s="200"/>
      <c r="C291" s="91"/>
      <c r="D291" s="91"/>
      <c r="E291" s="103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</row>
    <row r="292" spans="1:28">
      <c r="A292" s="104"/>
      <c r="B292" s="200"/>
      <c r="C292" s="91"/>
      <c r="D292" s="91"/>
      <c r="E292" s="103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</row>
    <row r="293" spans="1:28">
      <c r="A293" s="104"/>
      <c r="B293" s="200"/>
      <c r="C293" s="91"/>
      <c r="D293" s="91"/>
      <c r="E293" s="103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</row>
    <row r="294" spans="1:28">
      <c r="A294" s="104"/>
      <c r="B294" s="200"/>
      <c r="C294" s="91"/>
      <c r="D294" s="91"/>
      <c r="E294" s="103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</row>
    <row r="295" spans="1:28">
      <c r="A295" s="104"/>
      <c r="B295" s="200"/>
      <c r="C295" s="91"/>
      <c r="D295" s="91"/>
      <c r="E295" s="103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</row>
    <row r="296" spans="1:28">
      <c r="A296" s="104"/>
      <c r="B296" s="200"/>
      <c r="C296" s="91"/>
      <c r="D296" s="91"/>
      <c r="E296" s="103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</row>
    <row r="297" spans="1:28">
      <c r="A297" s="104"/>
      <c r="B297" s="200"/>
      <c r="C297" s="91"/>
      <c r="D297" s="91"/>
      <c r="E297" s="103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</row>
    <row r="298" spans="1:28">
      <c r="A298" s="104"/>
      <c r="B298" s="200"/>
      <c r="C298" s="91"/>
      <c r="D298" s="91"/>
      <c r="E298" s="103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</row>
    <row r="299" spans="1:28">
      <c r="A299" s="104"/>
      <c r="B299" s="200"/>
      <c r="C299" s="91"/>
      <c r="D299" s="91"/>
      <c r="E299" s="103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</row>
    <row r="300" spans="1:28">
      <c r="A300" s="104"/>
      <c r="B300" s="200"/>
      <c r="C300" s="91"/>
      <c r="D300" s="91"/>
      <c r="E300" s="103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</row>
    <row r="301" spans="1:28">
      <c r="A301" s="104"/>
      <c r="B301" s="200"/>
      <c r="C301" s="91"/>
      <c r="D301" s="91"/>
      <c r="E301" s="103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</row>
    <row r="302" spans="1:28">
      <c r="A302" s="104"/>
      <c r="B302" s="200"/>
      <c r="C302" s="91"/>
      <c r="D302" s="91"/>
      <c r="E302" s="103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</row>
    <row r="303" spans="1:28">
      <c r="A303" s="104"/>
      <c r="B303" s="200"/>
      <c r="C303" s="91"/>
      <c r="D303" s="91"/>
      <c r="E303" s="103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</row>
    <row r="304" spans="1:28">
      <c r="A304" s="104"/>
      <c r="B304" s="200"/>
      <c r="C304" s="91"/>
      <c r="D304" s="91"/>
      <c r="E304" s="103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</row>
    <row r="305" spans="1:28">
      <c r="A305" s="104"/>
      <c r="B305" s="200"/>
      <c r="C305" s="91"/>
      <c r="D305" s="91"/>
      <c r="E305" s="103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</row>
    <row r="306" spans="1:28">
      <c r="A306" s="104"/>
      <c r="B306" s="200"/>
      <c r="C306" s="91"/>
      <c r="D306" s="91"/>
      <c r="E306" s="103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</row>
    <row r="307" spans="1:28">
      <c r="A307" s="104"/>
      <c r="B307" s="200"/>
      <c r="C307" s="91"/>
      <c r="D307" s="91"/>
      <c r="E307" s="103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</row>
    <row r="308" spans="1:28">
      <c r="A308" s="104"/>
      <c r="B308" s="200"/>
      <c r="C308" s="91"/>
      <c r="D308" s="91"/>
      <c r="E308" s="103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</row>
    <row r="309" spans="1:28">
      <c r="A309" s="104"/>
      <c r="B309" s="200"/>
      <c r="C309" s="91"/>
      <c r="D309" s="91"/>
      <c r="E309" s="103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</row>
    <row r="310" spans="1:28">
      <c r="A310" s="104"/>
      <c r="B310" s="200"/>
      <c r="C310" s="91"/>
      <c r="D310" s="91"/>
      <c r="E310" s="103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</row>
    <row r="311" spans="1:28">
      <c r="A311" s="104"/>
      <c r="B311" s="200"/>
      <c r="C311" s="91"/>
      <c r="D311" s="91"/>
      <c r="E311" s="103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</row>
    <row r="312" spans="1:28">
      <c r="A312" s="104"/>
      <c r="B312" s="200"/>
      <c r="C312" s="91"/>
      <c r="D312" s="91"/>
      <c r="E312" s="103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</row>
    <row r="313" spans="1:28">
      <c r="A313" s="104"/>
      <c r="B313" s="200"/>
      <c r="C313" s="91"/>
      <c r="D313" s="91"/>
      <c r="E313" s="103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</row>
    <row r="314" spans="1:28">
      <c r="A314" s="104"/>
      <c r="B314" s="200"/>
      <c r="C314" s="91"/>
      <c r="D314" s="91"/>
      <c r="E314" s="103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</row>
    <row r="315" spans="1:28">
      <c r="A315" s="104"/>
      <c r="B315" s="200"/>
      <c r="C315" s="91"/>
      <c r="D315" s="91"/>
      <c r="E315" s="103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</row>
    <row r="316" spans="1:28">
      <c r="A316" s="104"/>
      <c r="B316" s="200"/>
      <c r="C316" s="91"/>
      <c r="D316" s="91"/>
      <c r="E316" s="103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</row>
    <row r="317" spans="1:28">
      <c r="A317" s="104"/>
      <c r="B317" s="200"/>
      <c r="C317" s="91"/>
      <c r="D317" s="91"/>
      <c r="E317" s="103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</row>
    <row r="318" spans="1:28">
      <c r="A318" s="104"/>
      <c r="B318" s="200"/>
      <c r="C318" s="91"/>
      <c r="D318" s="91"/>
      <c r="E318" s="103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</row>
    <row r="319" spans="1:28">
      <c r="A319" s="104"/>
      <c r="B319" s="200"/>
      <c r="C319" s="91"/>
      <c r="D319" s="91"/>
      <c r="E319" s="103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</row>
    <row r="320" spans="1:28">
      <c r="A320" s="104"/>
      <c r="B320" s="200"/>
      <c r="C320" s="91"/>
      <c r="D320" s="91"/>
      <c r="E320" s="103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</row>
    <row r="321" spans="1:28">
      <c r="A321" s="104"/>
      <c r="B321" s="200"/>
      <c r="C321" s="91"/>
      <c r="D321" s="91"/>
      <c r="E321" s="103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</row>
    <row r="322" spans="1:28">
      <c r="A322" s="104"/>
      <c r="B322" s="200"/>
      <c r="C322" s="91"/>
      <c r="D322" s="91"/>
      <c r="E322" s="103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</row>
    <row r="323" spans="1:28">
      <c r="A323" s="104"/>
      <c r="B323" s="200"/>
      <c r="C323" s="91"/>
      <c r="D323" s="91"/>
      <c r="E323" s="103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</row>
    <row r="324" spans="1:28">
      <c r="A324" s="104"/>
      <c r="B324" s="200"/>
      <c r="C324" s="91"/>
      <c r="D324" s="91"/>
      <c r="E324" s="103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</row>
    <row r="325" spans="1:28">
      <c r="A325" s="104"/>
      <c r="B325" s="200"/>
      <c r="C325" s="91"/>
      <c r="D325" s="91"/>
      <c r="E325" s="103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</row>
    <row r="326" spans="1:28">
      <c r="A326" s="104"/>
      <c r="B326" s="200"/>
      <c r="C326" s="91"/>
      <c r="D326" s="91"/>
      <c r="E326" s="103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</row>
    <row r="327" spans="1:28">
      <c r="A327" s="104"/>
      <c r="B327" s="200"/>
      <c r="C327" s="91"/>
      <c r="D327" s="91"/>
      <c r="E327" s="103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</row>
    <row r="328" spans="1:28">
      <c r="A328" s="104"/>
      <c r="B328" s="200"/>
      <c r="C328" s="91"/>
      <c r="D328" s="91"/>
      <c r="E328" s="103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</row>
    <row r="329" spans="1:28">
      <c r="A329" s="104"/>
      <c r="B329" s="200"/>
      <c r="C329" s="91"/>
      <c r="D329" s="91"/>
      <c r="E329" s="103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</row>
    <row r="330" spans="1:28">
      <c r="A330" s="104"/>
      <c r="B330" s="200"/>
      <c r="C330" s="91"/>
      <c r="D330" s="91"/>
      <c r="E330" s="103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</row>
    <row r="331" spans="1:28">
      <c r="A331" s="104"/>
      <c r="B331" s="200"/>
      <c r="C331" s="91"/>
      <c r="D331" s="91"/>
      <c r="E331" s="103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</row>
    <row r="332" spans="1:28">
      <c r="A332" s="104"/>
      <c r="B332" s="200"/>
      <c r="C332" s="91"/>
      <c r="D332" s="91"/>
      <c r="E332" s="103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</row>
    <row r="333" spans="1:28">
      <c r="A333" s="104"/>
      <c r="B333" s="200"/>
      <c r="C333" s="91"/>
      <c r="D333" s="91"/>
      <c r="E333" s="103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</row>
    <row r="334" spans="1:28">
      <c r="A334" s="104"/>
      <c r="B334" s="200"/>
      <c r="C334" s="91"/>
      <c r="D334" s="91"/>
      <c r="E334" s="103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</row>
    <row r="335" spans="1:28">
      <c r="A335" s="104"/>
      <c r="B335" s="200"/>
      <c r="C335" s="91"/>
      <c r="D335" s="91"/>
      <c r="E335" s="103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</row>
    <row r="336" spans="1:28">
      <c r="A336" s="104"/>
      <c r="B336" s="200"/>
      <c r="C336" s="91"/>
      <c r="D336" s="91"/>
      <c r="E336" s="103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</row>
    <row r="337" spans="1:28">
      <c r="A337" s="104"/>
      <c r="B337" s="200"/>
      <c r="C337" s="91"/>
      <c r="D337" s="91"/>
      <c r="E337" s="103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</row>
    <row r="338" spans="1:28">
      <c r="A338" s="104"/>
      <c r="B338" s="200"/>
      <c r="C338" s="91"/>
      <c r="D338" s="91"/>
      <c r="E338" s="103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</row>
    <row r="339" spans="1:28">
      <c r="A339" s="104"/>
      <c r="B339" s="200"/>
      <c r="C339" s="91"/>
      <c r="D339" s="91"/>
      <c r="E339" s="103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</row>
    <row r="340" spans="1:28">
      <c r="A340" s="104"/>
      <c r="B340" s="200"/>
      <c r="C340" s="91"/>
      <c r="D340" s="91"/>
      <c r="E340" s="103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</row>
    <row r="341" spans="1:28">
      <c r="A341" s="104"/>
      <c r="B341" s="200"/>
      <c r="C341" s="91"/>
      <c r="D341" s="91"/>
      <c r="E341" s="103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</row>
    <row r="342" spans="1:28">
      <c r="A342" s="104"/>
      <c r="B342" s="200"/>
      <c r="C342" s="91"/>
      <c r="D342" s="91"/>
      <c r="E342" s="103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</row>
    <row r="343" spans="1:28">
      <c r="A343" s="104"/>
      <c r="B343" s="200"/>
      <c r="C343" s="91"/>
      <c r="D343" s="91"/>
      <c r="E343" s="103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</row>
    <row r="344" spans="1:28">
      <c r="A344" s="104"/>
      <c r="B344" s="200"/>
      <c r="C344" s="91"/>
      <c r="D344" s="91"/>
      <c r="E344" s="103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</row>
    <row r="345" spans="1:28">
      <c r="A345" s="104"/>
      <c r="B345" s="200"/>
      <c r="C345" s="91"/>
      <c r="D345" s="91"/>
      <c r="E345" s="103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</row>
    <row r="346" spans="1:28">
      <c r="A346" s="104"/>
      <c r="B346" s="200"/>
      <c r="C346" s="91"/>
      <c r="D346" s="91"/>
      <c r="E346" s="103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</row>
    <row r="347" spans="1:28">
      <c r="A347" s="104"/>
      <c r="B347" s="200"/>
      <c r="C347" s="91"/>
      <c r="D347" s="91"/>
      <c r="E347" s="103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</row>
    <row r="348" spans="1:28">
      <c r="A348" s="104"/>
      <c r="B348" s="200"/>
      <c r="C348" s="91"/>
      <c r="D348" s="91"/>
      <c r="E348" s="103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</row>
    <row r="349" spans="1:28">
      <c r="A349" s="104"/>
      <c r="B349" s="200"/>
      <c r="C349" s="91"/>
      <c r="D349" s="91"/>
      <c r="E349" s="103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</row>
    <row r="350" spans="1:28">
      <c r="A350" s="104"/>
      <c r="B350" s="200"/>
      <c r="C350" s="91"/>
      <c r="D350" s="91"/>
      <c r="E350" s="103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</row>
    <row r="351" spans="1:28">
      <c r="A351" s="104"/>
      <c r="B351" s="200"/>
      <c r="C351" s="91"/>
      <c r="D351" s="91"/>
      <c r="E351" s="103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</row>
    <row r="352" spans="1:28">
      <c r="A352" s="104"/>
      <c r="B352" s="200"/>
      <c r="C352" s="91"/>
      <c r="D352" s="91"/>
      <c r="E352" s="103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</row>
    <row r="353" spans="1:28">
      <c r="A353" s="104"/>
      <c r="B353" s="200"/>
      <c r="C353" s="91"/>
      <c r="D353" s="91"/>
      <c r="E353" s="103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</row>
    <row r="354" spans="1:28">
      <c r="A354" s="104"/>
      <c r="B354" s="200"/>
      <c r="C354" s="91"/>
      <c r="D354" s="91"/>
      <c r="E354" s="103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</row>
    <row r="355" spans="1:28">
      <c r="A355" s="104"/>
      <c r="B355" s="200"/>
      <c r="C355" s="91"/>
      <c r="D355" s="91"/>
      <c r="E355" s="103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</row>
    <row r="356" spans="1:28">
      <c r="A356" s="104"/>
      <c r="B356" s="200"/>
      <c r="C356" s="91"/>
      <c r="D356" s="91"/>
      <c r="E356" s="103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</row>
    <row r="357" spans="1:28">
      <c r="A357" s="104"/>
      <c r="B357" s="200"/>
      <c r="C357" s="91"/>
      <c r="D357" s="91"/>
      <c r="E357" s="103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</row>
    <row r="358" spans="1:28">
      <c r="A358" s="104"/>
      <c r="B358" s="200"/>
      <c r="C358" s="91"/>
      <c r="D358" s="91"/>
      <c r="E358" s="103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</row>
    <row r="359" spans="1:28">
      <c r="A359" s="104"/>
      <c r="B359" s="200"/>
      <c r="C359" s="91"/>
      <c r="D359" s="91"/>
      <c r="E359" s="103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</row>
    <row r="360" spans="1:28">
      <c r="A360" s="104"/>
      <c r="B360" s="200"/>
      <c r="C360" s="91"/>
      <c r="D360" s="91"/>
      <c r="E360" s="103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</row>
    <row r="361" spans="1:28">
      <c r="A361" s="104"/>
      <c r="B361" s="200"/>
      <c r="C361" s="91"/>
      <c r="D361" s="91"/>
      <c r="E361" s="103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</row>
    <row r="362" spans="1:28">
      <c r="A362" s="104"/>
      <c r="B362" s="200"/>
      <c r="C362" s="91"/>
      <c r="D362" s="91"/>
      <c r="E362" s="103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</row>
    <row r="363" spans="1:28">
      <c r="A363" s="104"/>
      <c r="B363" s="200"/>
      <c r="C363" s="91"/>
      <c r="D363" s="91"/>
      <c r="E363" s="103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</row>
    <row r="364" spans="1:28">
      <c r="A364" s="104"/>
      <c r="B364" s="200"/>
      <c r="C364" s="91"/>
      <c r="D364" s="91"/>
      <c r="E364" s="103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</row>
    <row r="365" spans="1:28">
      <c r="A365" s="104"/>
      <c r="B365" s="200"/>
      <c r="C365" s="91"/>
      <c r="D365" s="91"/>
      <c r="E365" s="103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</row>
    <row r="366" spans="1:28">
      <c r="A366" s="104"/>
      <c r="B366" s="200"/>
      <c r="C366" s="91"/>
      <c r="D366" s="91"/>
      <c r="E366" s="103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</row>
    <row r="367" spans="1:28">
      <c r="A367" s="104"/>
      <c r="B367" s="200"/>
      <c r="C367" s="91"/>
      <c r="D367" s="91"/>
      <c r="E367" s="103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</row>
    <row r="368" spans="1:28">
      <c r="A368" s="104"/>
      <c r="B368" s="200"/>
      <c r="C368" s="91"/>
      <c r="D368" s="91"/>
      <c r="E368" s="103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</row>
    <row r="369" spans="1:28">
      <c r="A369" s="104"/>
      <c r="B369" s="200"/>
      <c r="C369" s="91"/>
      <c r="D369" s="91"/>
      <c r="E369" s="103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</row>
    <row r="370" spans="1:28">
      <c r="A370" s="104"/>
      <c r="B370" s="200"/>
      <c r="C370" s="91"/>
      <c r="D370" s="91"/>
      <c r="E370" s="103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</row>
    <row r="371" spans="1:28">
      <c r="A371" s="104"/>
      <c r="B371" s="200"/>
      <c r="C371" s="91"/>
      <c r="D371" s="91"/>
      <c r="E371" s="103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</row>
    <row r="372" spans="1:28">
      <c r="A372" s="104"/>
      <c r="B372" s="200"/>
      <c r="C372" s="91"/>
      <c r="D372" s="91"/>
      <c r="E372" s="103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</row>
    <row r="373" spans="1:28">
      <c r="A373" s="104"/>
      <c r="B373" s="200"/>
      <c r="C373" s="91"/>
      <c r="D373" s="91"/>
      <c r="E373" s="103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</row>
    <row r="374" spans="1:28">
      <c r="A374" s="104"/>
      <c r="B374" s="200"/>
      <c r="C374" s="91"/>
      <c r="D374" s="91"/>
      <c r="E374" s="103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</row>
    <row r="375" spans="1:28">
      <c r="A375" s="104"/>
      <c r="B375" s="200"/>
      <c r="C375" s="91"/>
      <c r="D375" s="91"/>
      <c r="E375" s="103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</row>
    <row r="376" spans="1:28">
      <c r="A376" s="104"/>
      <c r="B376" s="200"/>
      <c r="C376" s="91"/>
      <c r="D376" s="91"/>
      <c r="E376" s="103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</row>
    <row r="377" spans="1:28">
      <c r="A377" s="104"/>
      <c r="B377" s="200"/>
      <c r="C377" s="91"/>
      <c r="D377" s="91"/>
      <c r="E377" s="103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</row>
    <row r="378" spans="1:28">
      <c r="A378" s="104"/>
      <c r="B378" s="200"/>
      <c r="C378" s="91"/>
      <c r="D378" s="91"/>
      <c r="E378" s="103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</row>
    <row r="379" spans="1:28">
      <c r="A379" s="104"/>
      <c r="B379" s="200"/>
      <c r="C379" s="91"/>
      <c r="D379" s="91"/>
      <c r="E379" s="103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</row>
    <row r="380" spans="1:28">
      <c r="A380" s="104"/>
      <c r="B380" s="200"/>
      <c r="C380" s="91"/>
      <c r="D380" s="91"/>
      <c r="E380" s="103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</row>
    <row r="381" spans="1:28">
      <c r="A381" s="104"/>
      <c r="B381" s="200"/>
      <c r="C381" s="91"/>
      <c r="D381" s="91"/>
      <c r="E381" s="103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</row>
    <row r="382" spans="1:28">
      <c r="A382" s="104"/>
      <c r="B382" s="200"/>
      <c r="C382" s="91"/>
      <c r="D382" s="91"/>
      <c r="E382" s="103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</row>
    <row r="383" spans="1:28">
      <c r="A383" s="104"/>
      <c r="B383" s="200"/>
      <c r="C383" s="91"/>
      <c r="D383" s="91"/>
      <c r="E383" s="103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</row>
    <row r="384" spans="1:28">
      <c r="A384" s="104"/>
      <c r="B384" s="200"/>
      <c r="C384" s="91"/>
      <c r="D384" s="91"/>
      <c r="E384" s="103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</row>
    <row r="385" spans="1:28">
      <c r="A385" s="104"/>
      <c r="B385" s="200"/>
      <c r="C385" s="91"/>
      <c r="D385" s="91"/>
      <c r="E385" s="103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</row>
    <row r="386" spans="1:28">
      <c r="A386" s="104"/>
      <c r="B386" s="200"/>
      <c r="C386" s="91"/>
      <c r="D386" s="91"/>
      <c r="E386" s="103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</row>
    <row r="387" spans="1:28">
      <c r="A387" s="104"/>
      <c r="B387" s="200"/>
      <c r="C387" s="91"/>
      <c r="D387" s="91"/>
      <c r="E387" s="103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</row>
    <row r="388" spans="1:28">
      <c r="A388" s="104"/>
      <c r="B388" s="200"/>
      <c r="C388" s="91"/>
      <c r="D388" s="91"/>
      <c r="E388" s="103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</row>
    <row r="389" spans="1:28">
      <c r="A389" s="104"/>
      <c r="B389" s="200"/>
      <c r="C389" s="91"/>
      <c r="D389" s="91"/>
      <c r="E389" s="103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</row>
    <row r="390" spans="1:28">
      <c r="A390" s="104"/>
      <c r="B390" s="200"/>
      <c r="C390" s="91"/>
      <c r="D390" s="91"/>
      <c r="E390" s="103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</row>
    <row r="391" spans="1:28">
      <c r="A391" s="104"/>
      <c r="B391" s="200"/>
      <c r="C391" s="91"/>
      <c r="D391" s="91"/>
      <c r="E391" s="103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</row>
    <row r="392" spans="1:28">
      <c r="A392" s="104"/>
      <c r="B392" s="200"/>
      <c r="C392" s="91"/>
      <c r="D392" s="91"/>
      <c r="E392" s="103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</row>
    <row r="393" spans="1:28">
      <c r="A393" s="104"/>
      <c r="B393" s="200"/>
      <c r="C393" s="91"/>
      <c r="D393" s="91"/>
      <c r="E393" s="103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</row>
    <row r="394" spans="1:28">
      <c r="A394" s="104"/>
      <c r="B394" s="200"/>
      <c r="C394" s="91"/>
      <c r="D394" s="91"/>
      <c r="E394" s="103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</row>
    <row r="395" spans="1:28">
      <c r="A395" s="104"/>
      <c r="B395" s="200"/>
      <c r="C395" s="91"/>
      <c r="D395" s="91"/>
      <c r="E395" s="103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</row>
    <row r="396" spans="1:28">
      <c r="A396" s="104"/>
      <c r="B396" s="200"/>
      <c r="C396" s="91"/>
      <c r="D396" s="91"/>
      <c r="E396" s="103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</row>
    <row r="397" spans="1:28">
      <c r="A397" s="104"/>
      <c r="B397" s="200"/>
      <c r="C397" s="91"/>
      <c r="D397" s="91"/>
      <c r="E397" s="103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</row>
    <row r="398" spans="1:28">
      <c r="A398" s="104"/>
      <c r="B398" s="200"/>
      <c r="C398" s="91"/>
      <c r="D398" s="91"/>
      <c r="E398" s="103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</row>
    <row r="399" spans="1:28">
      <c r="A399" s="104"/>
      <c r="B399" s="200"/>
      <c r="C399" s="91"/>
      <c r="D399" s="91"/>
      <c r="E399" s="103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</row>
    <row r="400" spans="1:28">
      <c r="A400" s="104"/>
      <c r="B400" s="200"/>
      <c r="C400" s="91"/>
      <c r="D400" s="91"/>
      <c r="E400" s="103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</row>
    <row r="401" spans="1:28">
      <c r="A401" s="104"/>
      <c r="B401" s="200"/>
      <c r="C401" s="91"/>
      <c r="D401" s="91"/>
      <c r="E401" s="103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</row>
    <row r="402" spans="1:28">
      <c r="A402" s="104"/>
      <c r="B402" s="200"/>
      <c r="C402" s="91"/>
      <c r="D402" s="91"/>
      <c r="E402" s="103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</row>
    <row r="403" spans="1:28">
      <c r="A403" s="104"/>
      <c r="B403" s="200"/>
      <c r="C403" s="91"/>
      <c r="D403" s="91"/>
      <c r="E403" s="103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</row>
    <row r="404" spans="1:28">
      <c r="A404" s="104"/>
      <c r="B404" s="200"/>
      <c r="C404" s="91"/>
      <c r="D404" s="91"/>
      <c r="E404" s="103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</row>
    <row r="405" spans="1:28">
      <c r="A405" s="104"/>
      <c r="B405" s="200"/>
      <c r="C405" s="91"/>
      <c r="D405" s="91"/>
      <c r="E405" s="103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</row>
    <row r="406" spans="1:28">
      <c r="A406" s="104"/>
      <c r="B406" s="200"/>
      <c r="C406" s="91"/>
      <c r="D406" s="91"/>
      <c r="E406" s="103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</row>
    <row r="407" spans="1:28">
      <c r="A407" s="104"/>
      <c r="B407" s="200"/>
      <c r="C407" s="91"/>
      <c r="D407" s="91"/>
      <c r="E407" s="103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</row>
    <row r="408" spans="1:28">
      <c r="A408" s="104"/>
      <c r="B408" s="200"/>
      <c r="C408" s="91"/>
      <c r="D408" s="91"/>
      <c r="E408" s="103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</row>
    <row r="409" spans="1:28">
      <c r="A409" s="104"/>
      <c r="B409" s="200"/>
      <c r="C409" s="91"/>
      <c r="D409" s="91"/>
      <c r="E409" s="103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</row>
    <row r="410" spans="1:28">
      <c r="A410" s="104"/>
      <c r="B410" s="200"/>
      <c r="C410" s="91"/>
      <c r="D410" s="91"/>
      <c r="E410" s="103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</row>
    <row r="411" spans="1:28">
      <c r="A411" s="104"/>
      <c r="B411" s="200"/>
      <c r="C411" s="91"/>
      <c r="D411" s="91"/>
      <c r="E411" s="103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</row>
    <row r="412" spans="1:28">
      <c r="A412" s="104"/>
      <c r="B412" s="200"/>
      <c r="C412" s="91"/>
      <c r="D412" s="91"/>
      <c r="E412" s="103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</row>
    <row r="413" spans="1:28">
      <c r="A413" s="104"/>
      <c r="B413" s="200"/>
      <c r="C413" s="91"/>
      <c r="D413" s="91"/>
      <c r="E413" s="103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</row>
    <row r="414" spans="1:28">
      <c r="A414" s="104"/>
      <c r="B414" s="200"/>
      <c r="C414" s="91"/>
      <c r="D414" s="91"/>
      <c r="E414" s="103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</row>
    <row r="415" spans="1:28">
      <c r="A415" s="104"/>
      <c r="B415" s="200"/>
      <c r="C415" s="91"/>
      <c r="D415" s="91"/>
      <c r="E415" s="103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</row>
    <row r="416" spans="1:28">
      <c r="A416" s="104"/>
      <c r="B416" s="200"/>
      <c r="C416" s="91"/>
      <c r="D416" s="91"/>
      <c r="E416" s="103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</row>
    <row r="417" spans="1:28">
      <c r="A417" s="104"/>
      <c r="B417" s="200"/>
      <c r="C417" s="91"/>
      <c r="D417" s="91"/>
      <c r="E417" s="103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</row>
    <row r="418" spans="1:28">
      <c r="A418" s="104"/>
      <c r="B418" s="200"/>
      <c r="C418" s="91"/>
      <c r="D418" s="91"/>
      <c r="E418" s="103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</row>
    <row r="419" spans="1:28">
      <c r="A419" s="104"/>
      <c r="B419" s="200"/>
      <c r="C419" s="91"/>
      <c r="D419" s="91"/>
      <c r="E419" s="103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</row>
    <row r="420" spans="1:28">
      <c r="A420" s="104"/>
      <c r="B420" s="200"/>
      <c r="C420" s="91"/>
      <c r="D420" s="91"/>
      <c r="E420" s="103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</row>
    <row r="421" spans="1:28">
      <c r="A421" s="104"/>
      <c r="B421" s="200"/>
      <c r="C421" s="91"/>
      <c r="D421" s="91"/>
      <c r="E421" s="103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</row>
    <row r="422" spans="1:28">
      <c r="A422" s="104"/>
      <c r="B422" s="200"/>
      <c r="C422" s="91"/>
      <c r="D422" s="91"/>
      <c r="E422" s="103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</row>
    <row r="423" spans="1:28">
      <c r="A423" s="104"/>
      <c r="B423" s="200"/>
      <c r="C423" s="91"/>
      <c r="D423" s="91"/>
      <c r="E423" s="103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</row>
    <row r="424" spans="1:28">
      <c r="A424" s="104"/>
      <c r="B424" s="200"/>
      <c r="C424" s="91"/>
      <c r="D424" s="91"/>
      <c r="E424" s="103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</row>
    <row r="425" spans="1:28">
      <c r="A425" s="104"/>
      <c r="B425" s="200"/>
      <c r="C425" s="91"/>
      <c r="D425" s="91"/>
      <c r="E425" s="103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</row>
    <row r="426" spans="1:28">
      <c r="A426" s="104"/>
      <c r="B426" s="200"/>
      <c r="C426" s="91"/>
      <c r="D426" s="91"/>
      <c r="E426" s="103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</row>
    <row r="427" spans="1:28">
      <c r="A427" s="104"/>
      <c r="B427" s="200"/>
      <c r="C427" s="91"/>
      <c r="D427" s="91"/>
      <c r="E427" s="103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</row>
    <row r="428" spans="1:28">
      <c r="A428" s="104"/>
      <c r="B428" s="200"/>
      <c r="C428" s="91"/>
      <c r="D428" s="91"/>
      <c r="E428" s="103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</row>
    <row r="429" spans="1:28">
      <c r="A429" s="104"/>
      <c r="B429" s="200"/>
      <c r="C429" s="91"/>
      <c r="D429" s="91"/>
      <c r="E429" s="103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</row>
    <row r="430" spans="1:28">
      <c r="A430" s="104"/>
      <c r="B430" s="200"/>
      <c r="C430" s="91"/>
      <c r="D430" s="91"/>
      <c r="E430" s="103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</row>
    <row r="431" spans="1:28">
      <c r="A431" s="104"/>
      <c r="B431" s="200"/>
      <c r="C431" s="91"/>
      <c r="D431" s="91"/>
      <c r="E431" s="103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</row>
    <row r="432" spans="1:28">
      <c r="A432" s="104"/>
      <c r="B432" s="200"/>
      <c r="C432" s="91"/>
      <c r="D432" s="91"/>
      <c r="E432" s="103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</row>
    <row r="433" spans="1:28">
      <c r="A433" s="104"/>
      <c r="B433" s="200"/>
      <c r="C433" s="91"/>
      <c r="D433" s="91"/>
      <c r="E433" s="103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</row>
    <row r="434" spans="1:28">
      <c r="A434" s="104"/>
      <c r="B434" s="200"/>
      <c r="C434" s="91"/>
      <c r="D434" s="91"/>
      <c r="E434" s="103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</row>
    <row r="435" spans="1:28">
      <c r="A435" s="104"/>
      <c r="B435" s="200"/>
      <c r="C435" s="91"/>
      <c r="D435" s="91"/>
      <c r="E435" s="103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</row>
    <row r="436" spans="1:28">
      <c r="A436" s="104"/>
      <c r="B436" s="200"/>
      <c r="C436" s="91"/>
      <c r="D436" s="91"/>
      <c r="E436" s="103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</row>
    <row r="437" spans="1:28">
      <c r="A437" s="104"/>
      <c r="B437" s="200"/>
      <c r="C437" s="91"/>
      <c r="D437" s="91"/>
      <c r="E437" s="103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</row>
    <row r="438" spans="1:28">
      <c r="A438" s="104"/>
      <c r="B438" s="200"/>
      <c r="C438" s="91"/>
      <c r="D438" s="91"/>
      <c r="E438" s="103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</row>
    <row r="439" spans="1:28">
      <c r="A439" s="104"/>
      <c r="B439" s="200"/>
      <c r="C439" s="91"/>
      <c r="D439" s="91"/>
      <c r="E439" s="103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</row>
    <row r="440" spans="1:28">
      <c r="A440" s="104"/>
      <c r="B440" s="200"/>
      <c r="C440" s="91"/>
      <c r="D440" s="91"/>
      <c r="E440" s="103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</row>
    <row r="441" spans="1:28">
      <c r="A441" s="104"/>
      <c r="B441" s="200"/>
      <c r="C441" s="91"/>
      <c r="D441" s="91"/>
      <c r="E441" s="103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</row>
    <row r="442" spans="1:28">
      <c r="A442" s="104"/>
      <c r="B442" s="200"/>
      <c r="C442" s="91"/>
      <c r="D442" s="91"/>
      <c r="E442" s="103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</row>
    <row r="443" spans="1:28">
      <c r="A443" s="104"/>
      <c r="B443" s="200"/>
      <c r="C443" s="91"/>
      <c r="D443" s="91"/>
      <c r="E443" s="103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</row>
    <row r="444" spans="1:28">
      <c r="A444" s="104"/>
      <c r="B444" s="200"/>
      <c r="C444" s="91"/>
      <c r="D444" s="91"/>
      <c r="E444" s="103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</row>
    <row r="445" spans="1:28">
      <c r="A445" s="104"/>
      <c r="B445" s="200"/>
      <c r="C445" s="91"/>
      <c r="D445" s="91"/>
      <c r="E445" s="103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</row>
    <row r="446" spans="1:28">
      <c r="A446" s="104"/>
      <c r="B446" s="200"/>
      <c r="C446" s="91"/>
      <c r="D446" s="91"/>
      <c r="E446" s="103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</row>
    <row r="447" spans="1:28">
      <c r="A447" s="104"/>
      <c r="B447" s="200"/>
      <c r="C447" s="91"/>
      <c r="D447" s="91"/>
      <c r="E447" s="103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</row>
    <row r="448" spans="1:28">
      <c r="A448" s="104"/>
      <c r="B448" s="200"/>
      <c r="C448" s="91"/>
      <c r="D448" s="91"/>
      <c r="E448" s="103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</row>
    <row r="449" spans="1:28">
      <c r="A449" s="104"/>
      <c r="B449" s="200"/>
      <c r="C449" s="91"/>
      <c r="D449" s="91"/>
      <c r="E449" s="103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</row>
    <row r="450" spans="1:28">
      <c r="A450" s="104"/>
      <c r="B450" s="200"/>
      <c r="C450" s="91"/>
      <c r="D450" s="91"/>
      <c r="E450" s="103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</row>
    <row r="451" spans="1:28">
      <c r="A451" s="104"/>
      <c r="B451" s="200"/>
      <c r="C451" s="91"/>
      <c r="D451" s="91"/>
      <c r="E451" s="103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</row>
    <row r="452" spans="1:28">
      <c r="A452" s="104"/>
      <c r="B452" s="200"/>
      <c r="C452" s="91"/>
      <c r="D452" s="91"/>
      <c r="E452" s="103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</row>
    <row r="453" spans="1:28">
      <c r="A453" s="104"/>
      <c r="B453" s="200"/>
      <c r="C453" s="91"/>
      <c r="D453" s="91"/>
      <c r="E453" s="103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</row>
    <row r="454" spans="1:28">
      <c r="A454" s="104"/>
      <c r="B454" s="200"/>
      <c r="C454" s="91"/>
      <c r="D454" s="91"/>
      <c r="E454" s="103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</row>
    <row r="455" spans="1:28">
      <c r="A455" s="104"/>
      <c r="B455" s="200"/>
      <c r="C455" s="91"/>
      <c r="D455" s="91"/>
      <c r="E455" s="103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</row>
    <row r="456" spans="1:28">
      <c r="A456" s="104"/>
      <c r="B456" s="200"/>
      <c r="C456" s="91"/>
      <c r="D456" s="91"/>
      <c r="E456" s="103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</row>
    <row r="457" spans="1:28">
      <c r="A457" s="104"/>
      <c r="B457" s="200"/>
      <c r="C457" s="91"/>
      <c r="D457" s="91"/>
      <c r="E457" s="103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</row>
    <row r="458" spans="1:28">
      <c r="A458" s="104"/>
      <c r="B458" s="200"/>
      <c r="C458" s="91"/>
      <c r="D458" s="91"/>
      <c r="E458" s="103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</row>
    <row r="459" spans="1:28">
      <c r="A459" s="104"/>
      <c r="B459" s="200"/>
      <c r="C459" s="91"/>
      <c r="D459" s="91"/>
      <c r="E459" s="103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</row>
    <row r="460" spans="1:28">
      <c r="A460" s="104"/>
      <c r="B460" s="200"/>
      <c r="C460" s="91"/>
      <c r="D460" s="91"/>
      <c r="E460" s="103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</row>
    <row r="461" spans="1:28">
      <c r="A461" s="104"/>
      <c r="B461" s="200"/>
      <c r="C461" s="91"/>
      <c r="D461" s="91"/>
      <c r="E461" s="103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</row>
    <row r="462" spans="1:28">
      <c r="A462" s="104"/>
      <c r="B462" s="200"/>
      <c r="C462" s="91"/>
      <c r="D462" s="91"/>
      <c r="E462" s="103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</row>
    <row r="463" spans="1:28">
      <c r="A463" s="104"/>
      <c r="B463" s="200"/>
      <c r="C463" s="91"/>
      <c r="D463" s="91"/>
      <c r="E463" s="103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</row>
    <row r="464" spans="1:28">
      <c r="A464" s="104"/>
      <c r="B464" s="200"/>
      <c r="C464" s="91"/>
      <c r="D464" s="91"/>
      <c r="E464" s="103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</row>
    <row r="465" spans="1:28">
      <c r="A465" s="104"/>
      <c r="B465" s="200"/>
      <c r="C465" s="91"/>
      <c r="D465" s="91"/>
      <c r="E465" s="103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</row>
    <row r="466" spans="1:28">
      <c r="A466" s="104"/>
      <c r="B466" s="200"/>
      <c r="C466" s="91"/>
      <c r="D466" s="91"/>
      <c r="E466" s="103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</row>
    <row r="467" spans="1:28">
      <c r="A467" s="104"/>
      <c r="B467" s="200"/>
      <c r="C467" s="91"/>
      <c r="D467" s="91"/>
      <c r="E467" s="103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</row>
    <row r="468" spans="1:28">
      <c r="A468" s="104"/>
      <c r="B468" s="200"/>
      <c r="C468" s="91"/>
      <c r="D468" s="91"/>
      <c r="E468" s="103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</row>
    <row r="469" spans="1:28">
      <c r="A469" s="104"/>
      <c r="B469" s="200"/>
      <c r="C469" s="91"/>
      <c r="D469" s="91"/>
      <c r="E469" s="103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</row>
    <row r="470" spans="1:28">
      <c r="A470" s="104"/>
      <c r="B470" s="200"/>
      <c r="C470" s="91"/>
      <c r="D470" s="91"/>
      <c r="E470" s="103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</row>
    <row r="471" spans="1:28">
      <c r="A471" s="104"/>
      <c r="B471" s="200"/>
      <c r="C471" s="91"/>
      <c r="D471" s="91"/>
      <c r="E471" s="103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</row>
    <row r="472" spans="1:28">
      <c r="A472" s="104"/>
      <c r="B472" s="200"/>
      <c r="C472" s="91"/>
      <c r="D472" s="91"/>
      <c r="E472" s="103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</row>
    <row r="473" spans="1:28">
      <c r="A473" s="104"/>
      <c r="B473" s="200"/>
      <c r="C473" s="91"/>
      <c r="D473" s="91"/>
      <c r="E473" s="103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</row>
    <row r="474" spans="1:28">
      <c r="A474" s="104"/>
      <c r="B474" s="200"/>
      <c r="C474" s="91"/>
      <c r="D474" s="91"/>
      <c r="E474" s="103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</row>
    <row r="475" spans="1:28">
      <c r="A475" s="104"/>
      <c r="B475" s="200"/>
      <c r="C475" s="91"/>
      <c r="D475" s="91"/>
      <c r="E475" s="103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</row>
    <row r="476" spans="1:28">
      <c r="A476" s="104"/>
      <c r="B476" s="200"/>
      <c r="C476" s="91"/>
      <c r="D476" s="91"/>
      <c r="E476" s="103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</row>
    <row r="477" spans="1:28">
      <c r="A477" s="104"/>
      <c r="B477" s="200"/>
      <c r="C477" s="91"/>
      <c r="D477" s="91"/>
      <c r="E477" s="103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</row>
    <row r="478" spans="1:28">
      <c r="A478" s="104"/>
      <c r="B478" s="200"/>
      <c r="C478" s="91"/>
      <c r="D478" s="91"/>
      <c r="E478" s="103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</row>
    <row r="479" spans="1:28">
      <c r="A479" s="104"/>
      <c r="B479" s="200"/>
      <c r="C479" s="91"/>
      <c r="D479" s="91"/>
      <c r="E479" s="103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</row>
    <row r="480" spans="1:28">
      <c r="A480" s="104"/>
      <c r="B480" s="200"/>
      <c r="C480" s="91"/>
      <c r="D480" s="91"/>
      <c r="E480" s="103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</row>
    <row r="481" spans="1:28">
      <c r="A481" s="104"/>
      <c r="B481" s="200"/>
      <c r="C481" s="91"/>
      <c r="D481" s="91"/>
      <c r="E481" s="103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</row>
    <row r="482" spans="1:28">
      <c r="A482" s="104"/>
      <c r="B482" s="200"/>
      <c r="C482" s="91"/>
      <c r="D482" s="91"/>
      <c r="E482" s="103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</row>
    <row r="483" spans="1:28">
      <c r="A483" s="104"/>
      <c r="B483" s="200"/>
      <c r="C483" s="91"/>
      <c r="D483" s="91"/>
      <c r="E483" s="103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</row>
    <row r="484" spans="1:28">
      <c r="A484" s="104"/>
      <c r="B484" s="200"/>
      <c r="C484" s="91"/>
      <c r="D484" s="91"/>
      <c r="E484" s="103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</row>
    <row r="485" spans="1:28">
      <c r="A485" s="104"/>
      <c r="B485" s="200"/>
      <c r="C485" s="91"/>
      <c r="D485" s="91"/>
      <c r="E485" s="103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</row>
    <row r="486" spans="1:28">
      <c r="A486" s="104"/>
      <c r="B486" s="200"/>
      <c r="C486" s="91"/>
      <c r="D486" s="91"/>
      <c r="E486" s="103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</row>
    <row r="487" spans="1:28">
      <c r="A487" s="104"/>
      <c r="B487" s="200"/>
      <c r="C487" s="91"/>
      <c r="D487" s="91"/>
      <c r="E487" s="103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</row>
    <row r="488" spans="1:28">
      <c r="A488" s="104"/>
      <c r="B488" s="200"/>
      <c r="C488" s="91"/>
      <c r="D488" s="91"/>
      <c r="E488" s="103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</row>
    <row r="489" spans="1:28">
      <c r="A489" s="104"/>
      <c r="B489" s="200"/>
      <c r="C489" s="91"/>
      <c r="D489" s="91"/>
      <c r="E489" s="103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</row>
    <row r="490" spans="1:28">
      <c r="A490" s="104"/>
      <c r="B490" s="200"/>
      <c r="C490" s="91"/>
      <c r="D490" s="91"/>
      <c r="E490" s="103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</row>
    <row r="491" spans="1:28">
      <c r="A491" s="104"/>
      <c r="B491" s="200"/>
      <c r="C491" s="91"/>
      <c r="D491" s="91"/>
      <c r="E491" s="103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</row>
    <row r="492" spans="1:28">
      <c r="A492" s="104"/>
      <c r="B492" s="200"/>
      <c r="C492" s="91"/>
      <c r="D492" s="91"/>
      <c r="E492" s="103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</row>
    <row r="493" spans="1:28">
      <c r="A493" s="104"/>
      <c r="B493" s="200"/>
      <c r="C493" s="91"/>
      <c r="D493" s="91"/>
      <c r="E493" s="103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</row>
    <row r="494" spans="1:28">
      <c r="A494" s="104"/>
      <c r="B494" s="200"/>
      <c r="C494" s="91"/>
      <c r="D494" s="91"/>
      <c r="E494" s="103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</row>
    <row r="495" spans="1:28">
      <c r="A495" s="104"/>
      <c r="B495" s="200"/>
      <c r="C495" s="91"/>
      <c r="D495" s="91"/>
      <c r="E495" s="103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</row>
    <row r="496" spans="1:28">
      <c r="A496" s="104"/>
      <c r="B496" s="200"/>
      <c r="C496" s="91"/>
      <c r="D496" s="91"/>
      <c r="E496" s="103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</row>
    <row r="497" spans="1:28">
      <c r="A497" s="104"/>
      <c r="B497" s="200"/>
      <c r="C497" s="91"/>
      <c r="D497" s="91"/>
      <c r="E497" s="103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</row>
    <row r="498" spans="1:28">
      <c r="A498" s="104"/>
      <c r="B498" s="200"/>
      <c r="C498" s="91"/>
      <c r="D498" s="91"/>
      <c r="E498" s="103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</row>
    <row r="499" spans="1:28">
      <c r="A499" s="104"/>
      <c r="B499" s="200"/>
      <c r="C499" s="91"/>
      <c r="D499" s="91"/>
      <c r="E499" s="103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</row>
    <row r="500" spans="1:28">
      <c r="A500" s="104"/>
      <c r="B500" s="200"/>
      <c r="C500" s="91"/>
      <c r="D500" s="91"/>
      <c r="E500" s="103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</row>
    <row r="501" spans="1:28">
      <c r="A501" s="104"/>
      <c r="B501" s="200"/>
      <c r="C501" s="91"/>
      <c r="D501" s="91"/>
      <c r="E501" s="103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</row>
    <row r="502" spans="1:28">
      <c r="A502" s="104"/>
      <c r="B502" s="200"/>
      <c r="C502" s="91"/>
      <c r="D502" s="91"/>
      <c r="E502" s="103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</row>
    <row r="503" spans="1:28">
      <c r="A503" s="104"/>
      <c r="B503" s="200"/>
      <c r="C503" s="91"/>
      <c r="D503" s="91"/>
      <c r="E503" s="103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</row>
    <row r="504" spans="1:28">
      <c r="A504" s="104"/>
      <c r="B504" s="200"/>
      <c r="C504" s="91"/>
      <c r="D504" s="91"/>
      <c r="E504" s="103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</row>
    <row r="505" spans="1:28">
      <c r="A505" s="104"/>
      <c r="B505" s="200"/>
      <c r="C505" s="91"/>
      <c r="D505" s="91"/>
      <c r="E505" s="103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</row>
    <row r="506" spans="1:28">
      <c r="A506" s="104"/>
      <c r="B506" s="200"/>
      <c r="C506" s="91"/>
      <c r="D506" s="91"/>
      <c r="E506" s="103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</row>
    <row r="507" spans="1:28">
      <c r="A507" s="104"/>
      <c r="B507" s="200"/>
      <c r="C507" s="91"/>
      <c r="D507" s="91"/>
      <c r="E507" s="103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</row>
    <row r="508" spans="1:28">
      <c r="A508" s="104"/>
      <c r="B508" s="200"/>
      <c r="C508" s="91"/>
      <c r="D508" s="91"/>
      <c r="E508" s="103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</row>
    <row r="509" spans="1:28">
      <c r="A509" s="104"/>
      <c r="B509" s="200"/>
      <c r="C509" s="91"/>
      <c r="D509" s="91"/>
      <c r="E509" s="103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</row>
    <row r="510" spans="1:28">
      <c r="A510" s="104"/>
      <c r="B510" s="200"/>
      <c r="C510" s="91"/>
      <c r="D510" s="91"/>
      <c r="E510" s="103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</row>
    <row r="511" spans="1:28">
      <c r="A511" s="104"/>
      <c r="B511" s="200"/>
      <c r="C511" s="91"/>
      <c r="D511" s="91"/>
      <c r="E511" s="103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</row>
    <row r="512" spans="1:28">
      <c r="A512" s="104"/>
      <c r="B512" s="200"/>
      <c r="C512" s="91"/>
      <c r="D512" s="91"/>
      <c r="E512" s="103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</row>
    <row r="513" spans="1:28">
      <c r="A513" s="104"/>
      <c r="B513" s="200"/>
      <c r="C513" s="91"/>
      <c r="D513" s="91"/>
      <c r="E513" s="103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</row>
    <row r="514" spans="1:28">
      <c r="A514" s="104"/>
      <c r="B514" s="200"/>
      <c r="C514" s="91"/>
      <c r="D514" s="91"/>
      <c r="E514" s="103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</row>
    <row r="515" spans="1:28">
      <c r="A515" s="104"/>
      <c r="B515" s="200"/>
      <c r="C515" s="91"/>
      <c r="D515" s="91"/>
      <c r="E515" s="103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</row>
    <row r="516" spans="1:28">
      <c r="A516" s="104"/>
      <c r="B516" s="200"/>
      <c r="C516" s="91"/>
      <c r="D516" s="91"/>
      <c r="E516" s="103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</row>
    <row r="517" spans="1:28">
      <c r="A517" s="104"/>
      <c r="B517" s="200"/>
      <c r="C517" s="91"/>
      <c r="D517" s="91"/>
      <c r="E517" s="103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</row>
    <row r="518" spans="1:28">
      <c r="A518" s="104"/>
      <c r="B518" s="200"/>
      <c r="C518" s="91"/>
      <c r="D518" s="91"/>
      <c r="E518" s="103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</row>
    <row r="519" spans="1:28">
      <c r="A519" s="104"/>
      <c r="B519" s="200"/>
      <c r="C519" s="91"/>
      <c r="D519" s="91"/>
      <c r="E519" s="103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</row>
    <row r="520" spans="1:28">
      <c r="A520" s="104"/>
      <c r="B520" s="200"/>
      <c r="C520" s="91"/>
      <c r="D520" s="91"/>
      <c r="E520" s="103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</row>
    <row r="521" spans="1:28">
      <c r="A521" s="104"/>
      <c r="B521" s="200"/>
      <c r="C521" s="91"/>
      <c r="D521" s="91"/>
      <c r="E521" s="103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</row>
    <row r="522" spans="1:28">
      <c r="A522" s="104"/>
      <c r="B522" s="200"/>
      <c r="C522" s="91"/>
      <c r="D522" s="91"/>
      <c r="E522" s="103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</row>
    <row r="523" spans="1:28">
      <c r="A523" s="104"/>
      <c r="B523" s="200"/>
      <c r="C523" s="91"/>
      <c r="D523" s="91"/>
      <c r="E523" s="103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</row>
    <row r="524" spans="1:28">
      <c r="A524" s="104"/>
      <c r="B524" s="200"/>
      <c r="C524" s="91"/>
      <c r="D524" s="91"/>
      <c r="E524" s="103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</row>
    <row r="525" spans="1:28">
      <c r="A525" s="104"/>
      <c r="B525" s="200"/>
      <c r="C525" s="91"/>
      <c r="D525" s="91"/>
      <c r="E525" s="103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</row>
    <row r="526" spans="1:28">
      <c r="A526" s="104"/>
      <c r="B526" s="200"/>
      <c r="C526" s="91"/>
      <c r="D526" s="91"/>
      <c r="E526" s="103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</row>
    <row r="527" spans="1:28">
      <c r="A527" s="104"/>
      <c r="B527" s="200"/>
      <c r="C527" s="91"/>
      <c r="D527" s="91"/>
      <c r="E527" s="103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</row>
    <row r="528" spans="1:28">
      <c r="A528" s="104"/>
      <c r="B528" s="200"/>
      <c r="C528" s="91"/>
      <c r="D528" s="91"/>
      <c r="E528" s="103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</row>
    <row r="529" spans="1:28">
      <c r="A529" s="104"/>
      <c r="B529" s="200"/>
      <c r="C529" s="91"/>
      <c r="D529" s="91"/>
      <c r="E529" s="103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</row>
    <row r="530" spans="1:28">
      <c r="A530" s="104"/>
      <c r="B530" s="200"/>
      <c r="C530" s="91"/>
      <c r="D530" s="91"/>
      <c r="E530" s="103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</row>
    <row r="531" spans="1:28">
      <c r="A531" s="104"/>
      <c r="B531" s="200"/>
      <c r="C531" s="91"/>
      <c r="D531" s="91"/>
      <c r="E531" s="103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</row>
    <row r="532" spans="1:28">
      <c r="A532" s="104"/>
      <c r="B532" s="200"/>
      <c r="C532" s="91"/>
      <c r="D532" s="91"/>
      <c r="E532" s="103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</row>
    <row r="533" spans="1:28">
      <c r="A533" s="104"/>
      <c r="B533" s="200"/>
      <c r="C533" s="91"/>
      <c r="D533" s="91"/>
      <c r="E533" s="103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</row>
    <row r="534" spans="1:28">
      <c r="A534" s="104"/>
      <c r="B534" s="200"/>
      <c r="C534" s="91"/>
      <c r="D534" s="91"/>
      <c r="E534" s="103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</row>
    <row r="535" spans="1:28">
      <c r="A535" s="104"/>
      <c r="B535" s="200"/>
      <c r="C535" s="91"/>
      <c r="D535" s="91"/>
      <c r="E535" s="103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</row>
    <row r="536" spans="1:28">
      <c r="A536" s="104"/>
      <c r="B536" s="200"/>
      <c r="C536" s="91"/>
      <c r="D536" s="91"/>
      <c r="E536" s="103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</row>
    <row r="537" spans="1:28">
      <c r="A537" s="104"/>
      <c r="B537" s="200"/>
      <c r="C537" s="91"/>
      <c r="D537" s="91"/>
      <c r="E537" s="103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</row>
    <row r="538" spans="1:28">
      <c r="A538" s="104"/>
      <c r="B538" s="200"/>
      <c r="C538" s="91"/>
      <c r="D538" s="91"/>
      <c r="E538" s="103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</row>
    <row r="539" spans="1:28">
      <c r="A539" s="104"/>
      <c r="B539" s="200"/>
      <c r="C539" s="91"/>
      <c r="D539" s="91"/>
      <c r="E539" s="103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</row>
    <row r="540" spans="1:28">
      <c r="A540" s="104"/>
      <c r="B540" s="200"/>
      <c r="C540" s="91"/>
      <c r="D540" s="91"/>
      <c r="E540" s="103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</row>
    <row r="541" spans="1:28">
      <c r="A541" s="104"/>
      <c r="B541" s="200"/>
      <c r="C541" s="91"/>
      <c r="D541" s="91"/>
      <c r="E541" s="103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</row>
    <row r="542" spans="1:28">
      <c r="A542" s="104"/>
      <c r="B542" s="200"/>
      <c r="C542" s="91"/>
      <c r="D542" s="91"/>
      <c r="E542" s="103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</row>
    <row r="543" spans="1:28">
      <c r="A543" s="104"/>
      <c r="B543" s="200"/>
      <c r="C543" s="91"/>
      <c r="D543" s="91"/>
      <c r="E543" s="103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</row>
    <row r="544" spans="1:28">
      <c r="A544" s="104"/>
      <c r="B544" s="200"/>
      <c r="C544" s="91"/>
      <c r="D544" s="91"/>
      <c r="E544" s="103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</row>
    <row r="545" spans="1:28">
      <c r="A545" s="104"/>
      <c r="B545" s="200"/>
      <c r="C545" s="91"/>
      <c r="D545" s="91"/>
      <c r="E545" s="103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</row>
    <row r="546" spans="1:28">
      <c r="A546" s="104"/>
      <c r="B546" s="200"/>
      <c r="C546" s="91"/>
      <c r="D546" s="91"/>
      <c r="E546" s="103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</row>
    <row r="547" spans="1:28">
      <c r="A547" s="104"/>
      <c r="B547" s="200"/>
      <c r="C547" s="91"/>
      <c r="D547" s="91"/>
      <c r="E547" s="103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</row>
    <row r="548" spans="1:28">
      <c r="A548" s="104"/>
      <c r="B548" s="200"/>
      <c r="C548" s="91"/>
      <c r="D548" s="91"/>
      <c r="E548" s="103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</row>
    <row r="549" spans="1:28">
      <c r="A549" s="104"/>
      <c r="B549" s="200"/>
      <c r="C549" s="91"/>
      <c r="D549" s="91"/>
      <c r="E549" s="103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</row>
    <row r="550" spans="1:28">
      <c r="A550" s="104"/>
      <c r="B550" s="200"/>
      <c r="C550" s="91"/>
      <c r="D550" s="91"/>
      <c r="E550" s="103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</row>
    <row r="551" spans="1:28">
      <c r="A551" s="104"/>
      <c r="B551" s="200"/>
      <c r="C551" s="91"/>
      <c r="D551" s="91"/>
      <c r="E551" s="103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</row>
    <row r="552" spans="1:28">
      <c r="A552" s="104"/>
      <c r="B552" s="200"/>
      <c r="C552" s="91"/>
      <c r="D552" s="91"/>
      <c r="E552" s="103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</row>
    <row r="553" spans="1:28">
      <c r="A553" s="104"/>
      <c r="B553" s="200"/>
      <c r="C553" s="91"/>
      <c r="D553" s="91"/>
      <c r="E553" s="103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</row>
    <row r="554" spans="1:28">
      <c r="A554" s="104"/>
      <c r="B554" s="200"/>
      <c r="C554" s="91"/>
      <c r="D554" s="91"/>
      <c r="E554" s="103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</row>
    <row r="555" spans="1:28">
      <c r="A555" s="104"/>
      <c r="B555" s="200"/>
      <c r="C555" s="91"/>
      <c r="D555" s="91"/>
      <c r="E555" s="103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</row>
    <row r="556" spans="1:28">
      <c r="A556" s="104"/>
      <c r="B556" s="200"/>
      <c r="C556" s="91"/>
      <c r="D556" s="91"/>
      <c r="E556" s="103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</row>
    <row r="557" spans="1:28">
      <c r="A557" s="104"/>
      <c r="B557" s="200"/>
      <c r="C557" s="91"/>
      <c r="D557" s="91"/>
      <c r="E557" s="103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</row>
    <row r="558" spans="1:28">
      <c r="A558" s="104"/>
      <c r="B558" s="200"/>
      <c r="C558" s="91"/>
      <c r="D558" s="91"/>
      <c r="E558" s="103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</row>
    <row r="559" spans="1:28">
      <c r="A559" s="104"/>
      <c r="B559" s="200"/>
      <c r="C559" s="91"/>
      <c r="D559" s="91"/>
      <c r="E559" s="103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</row>
    <row r="560" spans="1:28">
      <c r="A560" s="104"/>
      <c r="B560" s="200"/>
      <c r="C560" s="91"/>
      <c r="D560" s="91"/>
      <c r="E560" s="103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</row>
    <row r="561" spans="1:28">
      <c r="A561" s="104"/>
      <c r="B561" s="200"/>
      <c r="C561" s="91"/>
      <c r="D561" s="91"/>
      <c r="E561" s="103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</row>
    <row r="562" spans="1:28">
      <c r="A562" s="104"/>
      <c r="B562" s="200"/>
      <c r="C562" s="91"/>
      <c r="D562" s="91"/>
      <c r="E562" s="103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</row>
    <row r="563" spans="1:28">
      <c r="A563" s="104"/>
      <c r="B563" s="200"/>
      <c r="C563" s="91"/>
      <c r="D563" s="91"/>
      <c r="E563" s="103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</row>
    <row r="564" spans="1:28">
      <c r="A564" s="104"/>
      <c r="B564" s="200"/>
      <c r="C564" s="91"/>
      <c r="D564" s="91"/>
      <c r="E564" s="103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</row>
    <row r="565" spans="1:28">
      <c r="A565" s="104"/>
      <c r="B565" s="200"/>
      <c r="C565" s="91"/>
      <c r="D565" s="91"/>
      <c r="E565" s="103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</row>
    <row r="566" spans="1:28">
      <c r="A566" s="104"/>
      <c r="B566" s="200"/>
      <c r="C566" s="91"/>
      <c r="D566" s="91"/>
      <c r="E566" s="103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</row>
    <row r="567" spans="1:28">
      <c r="A567" s="104"/>
      <c r="B567" s="200"/>
      <c r="C567" s="91"/>
      <c r="D567" s="91"/>
      <c r="E567" s="103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</row>
    <row r="568" spans="1:28">
      <c r="A568" s="104"/>
      <c r="B568" s="200"/>
      <c r="C568" s="91"/>
      <c r="D568" s="91"/>
      <c r="E568" s="103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</row>
    <row r="569" spans="1:28">
      <c r="A569" s="104"/>
      <c r="B569" s="200"/>
      <c r="C569" s="91"/>
      <c r="D569" s="91"/>
      <c r="E569" s="103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</row>
    <row r="570" spans="1:28">
      <c r="A570" s="104"/>
      <c r="B570" s="200"/>
      <c r="C570" s="91"/>
      <c r="D570" s="91"/>
      <c r="E570" s="103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</row>
    <row r="571" spans="1:28">
      <c r="A571" s="104"/>
      <c r="B571" s="200"/>
      <c r="C571" s="91"/>
      <c r="D571" s="91"/>
      <c r="E571" s="103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</row>
    <row r="572" spans="1:28">
      <c r="A572" s="104"/>
      <c r="B572" s="200"/>
      <c r="C572" s="91"/>
      <c r="D572" s="91"/>
      <c r="E572" s="103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</row>
    <row r="573" spans="1:28">
      <c r="A573" s="104"/>
      <c r="B573" s="200"/>
      <c r="C573" s="91"/>
      <c r="D573" s="91"/>
      <c r="E573" s="103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</row>
    <row r="574" spans="1:28">
      <c r="A574" s="104"/>
      <c r="B574" s="200"/>
      <c r="C574" s="91"/>
      <c r="D574" s="91"/>
      <c r="E574" s="103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</row>
    <row r="575" spans="1:28">
      <c r="A575" s="104"/>
      <c r="B575" s="200"/>
      <c r="C575" s="91"/>
      <c r="D575" s="91"/>
      <c r="E575" s="103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</row>
    <row r="576" spans="1:28">
      <c r="A576" s="104"/>
      <c r="B576" s="200"/>
      <c r="C576" s="91"/>
      <c r="D576" s="91"/>
      <c r="E576" s="103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</row>
    <row r="577" spans="1:28">
      <c r="A577" s="104"/>
      <c r="B577" s="200"/>
      <c r="C577" s="91"/>
      <c r="D577" s="91"/>
      <c r="E577" s="103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</row>
    <row r="578" spans="1:28">
      <c r="A578" s="104"/>
      <c r="B578" s="200"/>
      <c r="C578" s="91"/>
      <c r="D578" s="91"/>
      <c r="E578" s="103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</row>
    <row r="579" spans="1:28">
      <c r="A579" s="104"/>
      <c r="B579" s="200"/>
      <c r="C579" s="91"/>
      <c r="D579" s="91"/>
      <c r="E579" s="103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</row>
    <row r="580" spans="1:28">
      <c r="A580" s="104"/>
      <c r="B580" s="200"/>
      <c r="C580" s="91"/>
      <c r="D580" s="91"/>
      <c r="E580" s="103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</row>
    <row r="581" spans="1:28">
      <c r="A581" s="104"/>
      <c r="B581" s="200"/>
      <c r="C581" s="91"/>
      <c r="D581" s="91"/>
      <c r="E581" s="103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</row>
    <row r="582" spans="1:28">
      <c r="A582" s="104"/>
      <c r="B582" s="200"/>
      <c r="C582" s="91"/>
      <c r="D582" s="91"/>
      <c r="E582" s="103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</row>
    <row r="583" spans="1:28">
      <c r="A583" s="104"/>
      <c r="B583" s="200"/>
      <c r="C583" s="91"/>
      <c r="D583" s="91"/>
      <c r="E583" s="103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</row>
    <row r="584" spans="1:28">
      <c r="A584" s="104"/>
      <c r="B584" s="200"/>
      <c r="C584" s="91"/>
      <c r="D584" s="91"/>
      <c r="E584" s="103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</row>
    <row r="585" spans="1:28">
      <c r="A585" s="104"/>
      <c r="B585" s="200"/>
      <c r="C585" s="91"/>
      <c r="D585" s="91"/>
      <c r="E585" s="103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</row>
    <row r="586" spans="1:28">
      <c r="A586" s="104"/>
      <c r="B586" s="200"/>
      <c r="C586" s="91"/>
      <c r="D586" s="91"/>
      <c r="E586" s="103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</row>
    <row r="587" spans="1:28">
      <c r="A587" s="104"/>
      <c r="B587" s="200"/>
      <c r="C587" s="91"/>
      <c r="D587" s="91"/>
      <c r="E587" s="103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</row>
    <row r="588" spans="1:28">
      <c r="A588" s="104"/>
      <c r="B588" s="200"/>
      <c r="C588" s="91"/>
      <c r="D588" s="91"/>
      <c r="E588" s="103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</row>
    <row r="589" spans="1:28">
      <c r="A589" s="104"/>
      <c r="B589" s="200"/>
      <c r="C589" s="91"/>
      <c r="D589" s="91"/>
      <c r="E589" s="103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</row>
    <row r="590" spans="1:28">
      <c r="A590" s="104"/>
      <c r="B590" s="200"/>
      <c r="C590" s="91"/>
      <c r="D590" s="91"/>
      <c r="E590" s="103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</row>
    <row r="591" spans="1:28">
      <c r="A591" s="104"/>
      <c r="B591" s="200"/>
      <c r="C591" s="91"/>
      <c r="D591" s="91"/>
      <c r="E591" s="103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</row>
    <row r="592" spans="1:28">
      <c r="A592" s="104"/>
      <c r="B592" s="200"/>
      <c r="C592" s="91"/>
      <c r="D592" s="91"/>
      <c r="E592" s="103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</row>
    <row r="593" spans="1:28">
      <c r="A593" s="104"/>
      <c r="B593" s="200"/>
      <c r="C593" s="91"/>
      <c r="D593" s="91"/>
      <c r="E593" s="103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</row>
    <row r="594" spans="1:28">
      <c r="A594" s="104"/>
      <c r="B594" s="200"/>
      <c r="C594" s="91"/>
      <c r="D594" s="91"/>
      <c r="E594" s="103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</row>
    <row r="595" spans="1:28">
      <c r="A595" s="104"/>
      <c r="B595" s="200"/>
      <c r="C595" s="91"/>
      <c r="D595" s="91"/>
      <c r="E595" s="103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</row>
    <row r="596" spans="1:28">
      <c r="A596" s="104"/>
      <c r="B596" s="200"/>
      <c r="C596" s="91"/>
      <c r="D596" s="91"/>
      <c r="E596" s="103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</row>
    <row r="597" spans="1:28">
      <c r="A597" s="104"/>
      <c r="B597" s="200"/>
      <c r="C597" s="91"/>
      <c r="D597" s="91"/>
      <c r="E597" s="103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</row>
    <row r="598" spans="1:28">
      <c r="A598" s="104"/>
      <c r="B598" s="200"/>
      <c r="C598" s="91"/>
      <c r="D598" s="91"/>
      <c r="E598" s="103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</row>
    <row r="599" spans="1:28">
      <c r="A599" s="104"/>
      <c r="B599" s="200"/>
      <c r="C599" s="91"/>
      <c r="D599" s="91"/>
      <c r="E599" s="103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</row>
    <row r="600" spans="1:28">
      <c r="A600" s="104"/>
      <c r="B600" s="200"/>
      <c r="C600" s="91"/>
      <c r="D600" s="91"/>
      <c r="E600" s="103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</row>
    <row r="601" spans="1:28">
      <c r="A601" s="104"/>
      <c r="B601" s="200"/>
      <c r="C601" s="91"/>
      <c r="D601" s="91"/>
      <c r="E601" s="103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</row>
    <row r="602" spans="1:28">
      <c r="A602" s="104"/>
      <c r="B602" s="200"/>
      <c r="C602" s="91"/>
      <c r="D602" s="91"/>
      <c r="E602" s="103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</row>
    <row r="603" spans="1:28">
      <c r="A603" s="104"/>
      <c r="B603" s="200"/>
      <c r="C603" s="91"/>
      <c r="D603" s="91"/>
      <c r="E603" s="103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</row>
    <row r="604" spans="1:28">
      <c r="A604" s="104"/>
      <c r="B604" s="200"/>
      <c r="C604" s="91"/>
      <c r="D604" s="91"/>
      <c r="E604" s="103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</row>
    <row r="605" spans="1:28">
      <c r="A605" s="104"/>
      <c r="B605" s="200"/>
      <c r="C605" s="91"/>
      <c r="D605" s="91"/>
      <c r="E605" s="103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</row>
    <row r="606" spans="1:28">
      <c r="A606" s="104"/>
      <c r="B606" s="200"/>
      <c r="C606" s="91"/>
      <c r="D606" s="91"/>
      <c r="E606" s="103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</row>
    <row r="607" spans="1:28">
      <c r="A607" s="104"/>
      <c r="B607" s="200"/>
      <c r="C607" s="91"/>
      <c r="D607" s="91"/>
      <c r="E607" s="103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</row>
    <row r="608" spans="1:28">
      <c r="A608" s="104"/>
      <c r="B608" s="200"/>
      <c r="C608" s="91"/>
      <c r="D608" s="91"/>
      <c r="E608" s="103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</row>
    <row r="609" spans="1:28">
      <c r="A609" s="104"/>
      <c r="B609" s="200"/>
      <c r="C609" s="91"/>
      <c r="D609" s="91"/>
      <c r="E609" s="103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</row>
    <row r="610" spans="1:28">
      <c r="A610" s="104"/>
      <c r="B610" s="200"/>
      <c r="C610" s="91"/>
      <c r="D610" s="91"/>
      <c r="E610" s="103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</row>
    <row r="611" spans="1:28">
      <c r="A611" s="104"/>
      <c r="B611" s="200"/>
      <c r="C611" s="91"/>
      <c r="D611" s="91"/>
      <c r="E611" s="103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</row>
    <row r="612" spans="1:28">
      <c r="A612" s="104"/>
      <c r="B612" s="200"/>
      <c r="C612" s="91"/>
      <c r="D612" s="91"/>
      <c r="E612" s="103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</row>
    <row r="613" spans="1:28">
      <c r="A613" s="104"/>
      <c r="B613" s="200"/>
      <c r="C613" s="91"/>
      <c r="D613" s="91"/>
      <c r="E613" s="103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</row>
    <row r="614" spans="1:28">
      <c r="A614" s="104"/>
      <c r="B614" s="200"/>
      <c r="C614" s="91"/>
      <c r="D614" s="91"/>
      <c r="E614" s="103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</row>
    <row r="615" spans="1:28">
      <c r="A615" s="104"/>
      <c r="B615" s="200"/>
      <c r="C615" s="91"/>
      <c r="D615" s="91"/>
      <c r="E615" s="103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</row>
    <row r="616" spans="1:28">
      <c r="A616" s="104"/>
      <c r="B616" s="200"/>
      <c r="C616" s="91"/>
      <c r="D616" s="91"/>
      <c r="E616" s="103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</row>
    <row r="617" spans="1:28">
      <c r="A617" s="104"/>
      <c r="B617" s="200"/>
      <c r="C617" s="91"/>
      <c r="D617" s="91"/>
      <c r="E617" s="103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</row>
    <row r="618" spans="1:28">
      <c r="A618" s="104"/>
      <c r="B618" s="200"/>
      <c r="C618" s="91"/>
      <c r="D618" s="91"/>
      <c r="E618" s="103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</row>
    <row r="619" spans="1:28">
      <c r="A619" s="104"/>
      <c r="B619" s="200"/>
      <c r="C619" s="91"/>
      <c r="D619" s="91"/>
      <c r="E619" s="103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</row>
    <row r="620" spans="1:28">
      <c r="A620" s="104"/>
      <c r="B620" s="200"/>
      <c r="C620" s="91"/>
      <c r="D620" s="91"/>
      <c r="E620" s="103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</row>
    <row r="621" spans="1:28">
      <c r="A621" s="104"/>
      <c r="B621" s="200"/>
      <c r="C621" s="91"/>
      <c r="D621" s="91"/>
      <c r="E621" s="103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</row>
    <row r="622" spans="1:28">
      <c r="A622" s="104"/>
      <c r="B622" s="200"/>
      <c r="C622" s="91"/>
      <c r="D622" s="91"/>
      <c r="E622" s="103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</row>
    <row r="623" spans="1:28">
      <c r="A623" s="104"/>
      <c r="B623" s="200"/>
      <c r="C623" s="91"/>
      <c r="D623" s="91"/>
      <c r="E623" s="103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</row>
    <row r="624" spans="1:28">
      <c r="A624" s="104"/>
      <c r="B624" s="200"/>
      <c r="C624" s="91"/>
      <c r="D624" s="91"/>
      <c r="E624" s="103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</row>
    <row r="625" spans="1:28">
      <c r="A625" s="104"/>
      <c r="B625" s="200"/>
      <c r="C625" s="91"/>
      <c r="D625" s="91"/>
      <c r="E625" s="103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</row>
    <row r="626" spans="1:28">
      <c r="A626" s="104"/>
      <c r="B626" s="200"/>
      <c r="C626" s="91"/>
      <c r="D626" s="91"/>
      <c r="E626" s="103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</row>
    <row r="627" spans="1:28">
      <c r="A627" s="104"/>
      <c r="B627" s="200"/>
      <c r="C627" s="91"/>
      <c r="D627" s="91"/>
      <c r="E627" s="103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</row>
    <row r="628" spans="1:28">
      <c r="A628" s="104"/>
      <c r="B628" s="200"/>
      <c r="C628" s="91"/>
      <c r="D628" s="91"/>
      <c r="E628" s="103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</row>
    <row r="629" spans="1:28">
      <c r="A629" s="104"/>
      <c r="B629" s="200"/>
      <c r="C629" s="91"/>
      <c r="D629" s="91"/>
      <c r="E629" s="103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</row>
    <row r="630" spans="1:28">
      <c r="A630" s="104"/>
      <c r="B630" s="200"/>
      <c r="C630" s="91"/>
      <c r="D630" s="91"/>
      <c r="E630" s="103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</row>
    <row r="631" spans="1:28">
      <c r="A631" s="104"/>
      <c r="B631" s="200"/>
      <c r="C631" s="91"/>
      <c r="D631" s="91"/>
      <c r="E631" s="103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</row>
    <row r="632" spans="1:28">
      <c r="A632" s="104"/>
      <c r="B632" s="200"/>
      <c r="C632" s="91"/>
      <c r="D632" s="91"/>
      <c r="E632" s="103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</row>
    <row r="633" spans="1:28">
      <c r="A633" s="104"/>
      <c r="B633" s="200"/>
      <c r="C633" s="91"/>
      <c r="D633" s="91"/>
      <c r="E633" s="103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</row>
    <row r="634" spans="1:28">
      <c r="A634" s="104"/>
      <c r="B634" s="200"/>
      <c r="C634" s="91"/>
      <c r="D634" s="91"/>
      <c r="E634" s="103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</row>
    <row r="635" spans="1:28">
      <c r="A635" s="104"/>
      <c r="B635" s="200"/>
      <c r="C635" s="91"/>
      <c r="D635" s="91"/>
      <c r="E635" s="103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</row>
    <row r="636" spans="1:28">
      <c r="A636" s="104"/>
      <c r="B636" s="200"/>
      <c r="C636" s="91"/>
      <c r="D636" s="91"/>
      <c r="E636" s="103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</row>
    <row r="637" spans="1:28">
      <c r="A637" s="104"/>
      <c r="B637" s="200"/>
      <c r="C637" s="91"/>
      <c r="D637" s="91"/>
      <c r="E637" s="103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</row>
    <row r="638" spans="1:28">
      <c r="A638" s="104"/>
      <c r="B638" s="200"/>
      <c r="C638" s="91"/>
      <c r="D638" s="91"/>
      <c r="E638" s="103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</row>
    <row r="639" spans="1:28">
      <c r="A639" s="104"/>
      <c r="B639" s="200"/>
      <c r="C639" s="91"/>
      <c r="D639" s="91"/>
      <c r="E639" s="103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</row>
    <row r="640" spans="1:28">
      <c r="A640" s="104"/>
      <c r="B640" s="200"/>
      <c r="C640" s="91"/>
      <c r="D640" s="91"/>
      <c r="E640" s="103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</row>
    <row r="641" spans="1:28">
      <c r="A641" s="104"/>
      <c r="B641" s="200"/>
      <c r="C641" s="91"/>
      <c r="D641" s="91"/>
      <c r="E641" s="103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</row>
    <row r="642" spans="1:28">
      <c r="A642" s="104"/>
      <c r="B642" s="200"/>
      <c r="C642" s="91"/>
      <c r="D642" s="91"/>
      <c r="E642" s="103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</row>
    <row r="643" spans="1:28">
      <c r="A643" s="104"/>
      <c r="B643" s="200"/>
      <c r="C643" s="91"/>
      <c r="D643" s="91"/>
      <c r="E643" s="103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</row>
    <row r="644" spans="1:28">
      <c r="A644" s="104"/>
      <c r="B644" s="200"/>
      <c r="C644" s="91"/>
      <c r="D644" s="91"/>
      <c r="E644" s="103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</row>
    <row r="645" spans="1:28">
      <c r="A645" s="104"/>
      <c r="B645" s="200"/>
      <c r="C645" s="91"/>
      <c r="D645" s="91"/>
      <c r="E645" s="103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</row>
    <row r="646" spans="1:28">
      <c r="A646" s="104"/>
      <c r="B646" s="200"/>
      <c r="C646" s="91"/>
      <c r="D646" s="91"/>
      <c r="E646" s="103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</row>
    <row r="647" spans="1:28">
      <c r="A647" s="104"/>
      <c r="B647" s="200"/>
      <c r="C647" s="91"/>
      <c r="D647" s="91"/>
      <c r="E647" s="103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</row>
    <row r="648" spans="1:28">
      <c r="A648" s="104"/>
      <c r="B648" s="200"/>
      <c r="C648" s="91"/>
      <c r="D648" s="91"/>
      <c r="E648" s="103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</row>
    <row r="649" spans="1:28">
      <c r="A649" s="104"/>
      <c r="B649" s="200"/>
      <c r="C649" s="91"/>
      <c r="D649" s="91"/>
      <c r="E649" s="103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</row>
    <row r="650" spans="1:28">
      <c r="A650" s="104"/>
      <c r="B650" s="200"/>
      <c r="C650" s="91"/>
      <c r="D650" s="91"/>
      <c r="E650" s="103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</row>
    <row r="651" spans="1:28">
      <c r="A651" s="104"/>
      <c r="B651" s="200"/>
      <c r="C651" s="91"/>
      <c r="D651" s="91"/>
      <c r="E651" s="103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</row>
    <row r="652" spans="1:28">
      <c r="A652" s="104"/>
      <c r="B652" s="200"/>
      <c r="C652" s="91"/>
      <c r="D652" s="91"/>
      <c r="E652" s="103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</row>
    <row r="653" spans="1:28">
      <c r="A653" s="104"/>
      <c r="B653" s="200"/>
      <c r="C653" s="91"/>
      <c r="D653" s="91"/>
      <c r="E653" s="103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</row>
    <row r="654" spans="1:28">
      <c r="A654" s="104"/>
      <c r="B654" s="200"/>
      <c r="C654" s="91"/>
      <c r="D654" s="91"/>
      <c r="E654" s="103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</row>
    <row r="655" spans="1:28">
      <c r="A655" s="104"/>
      <c r="B655" s="200"/>
      <c r="C655" s="91"/>
      <c r="D655" s="91"/>
      <c r="E655" s="103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</row>
    <row r="656" spans="1:28">
      <c r="A656" s="104"/>
      <c r="B656" s="200"/>
      <c r="C656" s="91"/>
      <c r="D656" s="91"/>
      <c r="E656" s="103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</row>
    <row r="657" spans="1:28">
      <c r="A657" s="104"/>
      <c r="B657" s="200"/>
      <c r="C657" s="91"/>
      <c r="D657" s="91"/>
      <c r="E657" s="103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</row>
    <row r="658" spans="1:28">
      <c r="A658" s="104"/>
      <c r="B658" s="200"/>
      <c r="C658" s="91"/>
      <c r="D658" s="91"/>
      <c r="E658" s="103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</row>
    <row r="659" spans="1:28">
      <c r="A659" s="104"/>
      <c r="B659" s="200"/>
      <c r="C659" s="91"/>
      <c r="D659" s="91"/>
      <c r="E659" s="103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</row>
    <row r="660" spans="1:28">
      <c r="A660" s="104"/>
      <c r="B660" s="200"/>
      <c r="C660" s="91"/>
      <c r="D660" s="91"/>
      <c r="E660" s="103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</row>
    <row r="661" spans="1:28">
      <c r="A661" s="104"/>
      <c r="B661" s="200"/>
      <c r="C661" s="91"/>
      <c r="D661" s="91"/>
      <c r="E661" s="103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</row>
    <row r="662" spans="1:28">
      <c r="A662" s="104"/>
      <c r="B662" s="200"/>
      <c r="C662" s="91"/>
      <c r="D662" s="91"/>
      <c r="E662" s="103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</row>
    <row r="663" spans="1:28">
      <c r="A663" s="104"/>
      <c r="B663" s="200"/>
      <c r="C663" s="91"/>
      <c r="D663" s="91"/>
      <c r="E663" s="103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</row>
    <row r="664" spans="1:28">
      <c r="A664" s="104"/>
      <c r="B664" s="200"/>
      <c r="C664" s="91"/>
      <c r="D664" s="91"/>
      <c r="E664" s="103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</row>
    <row r="665" spans="1:28">
      <c r="A665" s="104"/>
      <c r="B665" s="200"/>
      <c r="C665" s="91"/>
      <c r="D665" s="91"/>
      <c r="E665" s="103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</row>
    <row r="666" spans="1:28">
      <c r="A666" s="104"/>
      <c r="B666" s="200"/>
      <c r="C666" s="91"/>
      <c r="D666" s="91"/>
      <c r="E666" s="103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</row>
    <row r="667" spans="1:28">
      <c r="A667" s="104"/>
      <c r="B667" s="200"/>
      <c r="C667" s="91"/>
      <c r="D667" s="91"/>
      <c r="E667" s="103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</row>
    <row r="668" spans="1:28">
      <c r="A668" s="104"/>
      <c r="B668" s="200"/>
      <c r="C668" s="91"/>
      <c r="D668" s="91"/>
      <c r="E668" s="103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</row>
    <row r="669" spans="1:28">
      <c r="A669" s="104"/>
      <c r="B669" s="200"/>
      <c r="C669" s="91"/>
      <c r="D669" s="91"/>
      <c r="E669" s="103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</row>
    <row r="670" spans="1:28">
      <c r="A670" s="104"/>
      <c r="B670" s="200"/>
      <c r="C670" s="91"/>
      <c r="D670" s="91"/>
      <c r="E670" s="103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</row>
    <row r="671" spans="1:28">
      <c r="A671" s="104"/>
      <c r="B671" s="200"/>
      <c r="C671" s="91"/>
      <c r="D671" s="91"/>
      <c r="E671" s="103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</row>
    <row r="672" spans="1:28">
      <c r="A672" s="104"/>
      <c r="B672" s="200"/>
      <c r="C672" s="91"/>
      <c r="D672" s="91"/>
      <c r="E672" s="103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</row>
    <row r="673" spans="1:28">
      <c r="A673" s="104"/>
      <c r="B673" s="200"/>
      <c r="C673" s="91"/>
      <c r="D673" s="91"/>
      <c r="E673" s="103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</row>
    <row r="674" spans="1:28">
      <c r="A674" s="104"/>
      <c r="B674" s="200"/>
      <c r="C674" s="91"/>
      <c r="D674" s="91"/>
      <c r="E674" s="103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</row>
    <row r="675" spans="1:28">
      <c r="A675" s="104"/>
      <c r="B675" s="200"/>
      <c r="C675" s="91"/>
      <c r="D675" s="91"/>
      <c r="E675" s="103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</row>
    <row r="676" spans="1:28">
      <c r="A676" s="104"/>
      <c r="B676" s="200"/>
      <c r="C676" s="91"/>
      <c r="D676" s="91"/>
      <c r="E676" s="103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</row>
    <row r="677" spans="1:28">
      <c r="A677" s="104"/>
      <c r="B677" s="200"/>
      <c r="C677" s="91"/>
      <c r="D677" s="91"/>
      <c r="E677" s="103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</row>
    <row r="678" spans="1:28">
      <c r="A678" s="104"/>
      <c r="B678" s="200"/>
      <c r="C678" s="91"/>
      <c r="D678" s="91"/>
      <c r="E678" s="103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</row>
    <row r="679" spans="1:28">
      <c r="A679" s="104"/>
      <c r="B679" s="200"/>
      <c r="C679" s="91"/>
      <c r="D679" s="91"/>
      <c r="E679" s="103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</row>
    <row r="680" spans="1:28">
      <c r="A680" s="104"/>
      <c r="B680" s="200"/>
      <c r="C680" s="91"/>
      <c r="D680" s="91"/>
      <c r="E680" s="103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</row>
    <row r="681" spans="1:28">
      <c r="A681" s="104"/>
      <c r="B681" s="200"/>
      <c r="C681" s="91"/>
      <c r="D681" s="91"/>
      <c r="E681" s="103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</row>
    <row r="682" spans="1:28">
      <c r="A682" s="104"/>
      <c r="B682" s="200"/>
      <c r="C682" s="91"/>
      <c r="D682" s="91"/>
      <c r="E682" s="103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</row>
    <row r="683" spans="1:28">
      <c r="A683" s="104"/>
      <c r="B683" s="200"/>
      <c r="C683" s="91"/>
      <c r="D683" s="91"/>
      <c r="E683" s="103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</row>
    <row r="684" spans="1:28">
      <c r="A684" s="104"/>
      <c r="B684" s="200"/>
      <c r="C684" s="91"/>
      <c r="D684" s="91"/>
      <c r="E684" s="103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</row>
    <row r="685" spans="1:28">
      <c r="A685" s="104"/>
      <c r="B685" s="200"/>
      <c r="C685" s="91"/>
      <c r="D685" s="91"/>
      <c r="E685" s="103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</row>
    <row r="686" spans="1:28">
      <c r="A686" s="104"/>
      <c r="B686" s="200"/>
      <c r="C686" s="91"/>
      <c r="D686" s="91"/>
      <c r="E686" s="103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</row>
    <row r="687" spans="1:28">
      <c r="A687" s="104"/>
      <c r="B687" s="200"/>
      <c r="C687" s="91"/>
      <c r="D687" s="91"/>
      <c r="E687" s="103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</row>
    <row r="688" spans="1:28">
      <c r="A688" s="104"/>
      <c r="B688" s="200"/>
      <c r="C688" s="91"/>
      <c r="D688" s="91"/>
      <c r="E688" s="103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</row>
    <row r="689" spans="1:28">
      <c r="A689" s="104"/>
      <c r="B689" s="200"/>
      <c r="C689" s="91"/>
      <c r="D689" s="91"/>
      <c r="E689" s="103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</row>
    <row r="690" spans="1:28">
      <c r="A690" s="104"/>
      <c r="B690" s="200"/>
      <c r="C690" s="91"/>
      <c r="D690" s="91"/>
      <c r="E690" s="103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</row>
    <row r="691" spans="1:28">
      <c r="A691" s="104"/>
      <c r="B691" s="200"/>
      <c r="C691" s="91"/>
      <c r="D691" s="91"/>
      <c r="E691" s="103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</row>
    <row r="692" spans="1:28">
      <c r="A692" s="104"/>
      <c r="B692" s="200"/>
      <c r="C692" s="91"/>
      <c r="D692" s="91"/>
      <c r="E692" s="103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</row>
    <row r="693" spans="1:28">
      <c r="A693" s="104"/>
      <c r="B693" s="200"/>
      <c r="C693" s="91"/>
      <c r="D693" s="91"/>
      <c r="E693" s="103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</row>
    <row r="694" spans="1:28">
      <c r="A694" s="104"/>
      <c r="B694" s="200"/>
      <c r="C694" s="91"/>
      <c r="D694" s="91"/>
      <c r="E694" s="103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</row>
    <row r="695" spans="1:28">
      <c r="A695" s="104"/>
      <c r="B695" s="200"/>
      <c r="C695" s="91"/>
      <c r="D695" s="91"/>
      <c r="E695" s="103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</row>
    <row r="696" spans="1:28">
      <c r="A696" s="104"/>
      <c r="B696" s="200"/>
      <c r="C696" s="91"/>
      <c r="D696" s="91"/>
      <c r="E696" s="103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</row>
    <row r="697" spans="1:28">
      <c r="A697" s="104"/>
      <c r="B697" s="200"/>
      <c r="C697" s="91"/>
      <c r="D697" s="91"/>
      <c r="E697" s="103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</row>
    <row r="698" spans="1:28">
      <c r="A698" s="104"/>
      <c r="B698" s="200"/>
      <c r="C698" s="91"/>
      <c r="D698" s="91"/>
      <c r="E698" s="103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</row>
    <row r="699" spans="1:28">
      <c r="A699" s="104"/>
      <c r="B699" s="200"/>
      <c r="C699" s="91"/>
      <c r="D699" s="91"/>
      <c r="E699" s="103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</row>
    <row r="700" spans="1:28">
      <c r="A700" s="104"/>
      <c r="B700" s="200"/>
      <c r="C700" s="91"/>
      <c r="D700" s="91"/>
      <c r="E700" s="103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</row>
    <row r="701" spans="1:28">
      <c r="A701" s="104"/>
      <c r="B701" s="200"/>
      <c r="C701" s="91"/>
      <c r="D701" s="91"/>
      <c r="E701" s="103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</row>
    <row r="702" spans="1:28">
      <c r="A702" s="104"/>
      <c r="B702" s="200"/>
      <c r="C702" s="91"/>
      <c r="D702" s="91"/>
      <c r="E702" s="103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</row>
    <row r="703" spans="1:28">
      <c r="A703" s="104"/>
      <c r="B703" s="200"/>
      <c r="C703" s="91"/>
      <c r="D703" s="91"/>
      <c r="E703" s="103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</row>
    <row r="704" spans="1:28">
      <c r="A704" s="104"/>
      <c r="B704" s="200"/>
      <c r="C704" s="91"/>
      <c r="D704" s="91"/>
      <c r="E704" s="103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</row>
    <row r="705" spans="1:28">
      <c r="A705" s="104"/>
      <c r="B705" s="200"/>
      <c r="C705" s="91"/>
      <c r="D705" s="91"/>
      <c r="E705" s="103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</row>
    <row r="706" spans="1:28">
      <c r="A706" s="104"/>
      <c r="B706" s="200"/>
      <c r="C706" s="91"/>
      <c r="D706" s="91"/>
      <c r="E706" s="103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</row>
    <row r="707" spans="1:28">
      <c r="A707" s="104"/>
      <c r="B707" s="200"/>
      <c r="C707" s="91"/>
      <c r="D707" s="91"/>
      <c r="E707" s="103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</row>
    <row r="708" spans="1:28">
      <c r="A708" s="104"/>
      <c r="B708" s="200"/>
      <c r="C708" s="91"/>
      <c r="D708" s="91"/>
      <c r="E708" s="103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</row>
    <row r="709" spans="1:28">
      <c r="A709" s="104"/>
      <c r="B709" s="200"/>
      <c r="C709" s="91"/>
      <c r="D709" s="91"/>
      <c r="E709" s="103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</row>
    <row r="710" spans="1:28">
      <c r="A710" s="104"/>
      <c r="B710" s="200"/>
      <c r="C710" s="91"/>
      <c r="D710" s="91"/>
      <c r="E710" s="103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</row>
    <row r="711" spans="1:28">
      <c r="A711" s="104"/>
      <c r="B711" s="200"/>
      <c r="C711" s="91"/>
      <c r="D711" s="91"/>
      <c r="E711" s="103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</row>
    <row r="712" spans="1:28">
      <c r="A712" s="104"/>
      <c r="B712" s="200"/>
      <c r="C712" s="91"/>
      <c r="D712" s="91"/>
      <c r="E712" s="103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</row>
    <row r="713" spans="1:28">
      <c r="A713" s="104"/>
      <c r="B713" s="200"/>
      <c r="C713" s="91"/>
      <c r="D713" s="91"/>
      <c r="E713" s="103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</row>
    <row r="714" spans="1:28">
      <c r="A714" s="104"/>
      <c r="B714" s="200"/>
      <c r="C714" s="91"/>
      <c r="D714" s="91"/>
      <c r="E714" s="103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</row>
    <row r="715" spans="1:28">
      <c r="A715" s="104"/>
      <c r="B715" s="200"/>
      <c r="C715" s="91"/>
      <c r="D715" s="91"/>
      <c r="E715" s="103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</row>
    <row r="716" spans="1:28">
      <c r="A716" s="104"/>
      <c r="B716" s="200"/>
      <c r="C716" s="91"/>
      <c r="D716" s="91"/>
      <c r="E716" s="103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</row>
    <row r="717" spans="1:28">
      <c r="A717" s="104"/>
      <c r="B717" s="200"/>
      <c r="C717" s="91"/>
      <c r="D717" s="91"/>
      <c r="E717" s="103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</row>
    <row r="718" spans="1:28">
      <c r="A718" s="104"/>
      <c r="B718" s="200"/>
      <c r="C718" s="91"/>
      <c r="D718" s="91"/>
      <c r="E718" s="103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</row>
    <row r="719" spans="1:28">
      <c r="A719" s="104"/>
      <c r="B719" s="200"/>
      <c r="C719" s="91"/>
      <c r="D719" s="91"/>
      <c r="E719" s="103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</row>
    <row r="720" spans="1:28">
      <c r="A720" s="104"/>
      <c r="B720" s="200"/>
      <c r="C720" s="91"/>
      <c r="D720" s="91"/>
      <c r="E720" s="103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</row>
    <row r="721" spans="1:28">
      <c r="A721" s="104"/>
      <c r="B721" s="200"/>
      <c r="C721" s="91"/>
      <c r="D721" s="91"/>
      <c r="E721" s="103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</row>
    <row r="722" spans="1:28">
      <c r="A722" s="104"/>
      <c r="B722" s="200"/>
      <c r="C722" s="91"/>
      <c r="D722" s="91"/>
      <c r="E722" s="103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</row>
    <row r="723" spans="1:28">
      <c r="A723" s="104"/>
      <c r="B723" s="200"/>
      <c r="C723" s="91"/>
      <c r="D723" s="91"/>
      <c r="E723" s="103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</row>
    <row r="724" spans="1:28">
      <c r="A724" s="104"/>
      <c r="B724" s="200"/>
      <c r="C724" s="91"/>
      <c r="D724" s="91"/>
      <c r="E724" s="103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</row>
    <row r="725" spans="1:28">
      <c r="A725" s="104"/>
      <c r="B725" s="200"/>
      <c r="C725" s="91"/>
      <c r="D725" s="91"/>
      <c r="E725" s="103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</row>
    <row r="726" spans="1:28">
      <c r="A726" s="104"/>
      <c r="B726" s="200"/>
      <c r="C726" s="91"/>
      <c r="D726" s="91"/>
      <c r="E726" s="103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</row>
    <row r="727" spans="1:28">
      <c r="A727" s="104"/>
      <c r="B727" s="200"/>
      <c r="C727" s="91"/>
      <c r="D727" s="91"/>
      <c r="E727" s="103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</row>
    <row r="728" spans="1:28">
      <c r="A728" s="104"/>
      <c r="B728" s="200"/>
      <c r="C728" s="91"/>
      <c r="D728" s="91"/>
      <c r="E728" s="103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</row>
    <row r="729" spans="1:28">
      <c r="A729" s="104"/>
      <c r="B729" s="200"/>
      <c r="C729" s="91"/>
      <c r="D729" s="91"/>
      <c r="E729" s="103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</row>
    <row r="730" spans="1:28">
      <c r="A730" s="104"/>
      <c r="B730" s="200"/>
      <c r="C730" s="91"/>
      <c r="D730" s="91"/>
      <c r="E730" s="103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</row>
    <row r="731" spans="1:28">
      <c r="A731" s="104"/>
      <c r="B731" s="200"/>
      <c r="C731" s="91"/>
      <c r="D731" s="91"/>
      <c r="E731" s="103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</row>
    <row r="732" spans="1:28">
      <c r="A732" s="104"/>
      <c r="B732" s="200"/>
      <c r="C732" s="91"/>
      <c r="D732" s="91"/>
      <c r="E732" s="103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</row>
    <row r="733" spans="1:28">
      <c r="A733" s="104"/>
      <c r="B733" s="200"/>
      <c r="C733" s="91"/>
      <c r="D733" s="91"/>
      <c r="E733" s="103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</row>
    <row r="734" spans="1:28">
      <c r="A734" s="104"/>
      <c r="B734" s="200"/>
      <c r="C734" s="91"/>
      <c r="D734" s="91"/>
      <c r="E734" s="103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</row>
    <row r="735" spans="1:28">
      <c r="A735" s="104"/>
      <c r="B735" s="200"/>
      <c r="C735" s="91"/>
      <c r="D735" s="91"/>
      <c r="E735" s="103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</row>
    <row r="736" spans="1:28">
      <c r="A736" s="104"/>
      <c r="B736" s="200"/>
      <c r="C736" s="91"/>
      <c r="D736" s="91"/>
      <c r="E736" s="103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</row>
    <row r="737" spans="1:28">
      <c r="A737" s="104"/>
      <c r="B737" s="200"/>
      <c r="C737" s="91"/>
      <c r="D737" s="91"/>
      <c r="E737" s="103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</row>
    <row r="738" spans="1:28">
      <c r="A738" s="104"/>
      <c r="B738" s="200"/>
      <c r="C738" s="91"/>
      <c r="D738" s="91"/>
      <c r="E738" s="103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</row>
    <row r="739" spans="1:28">
      <c r="A739" s="104"/>
      <c r="B739" s="200"/>
      <c r="C739" s="91"/>
      <c r="D739" s="91"/>
      <c r="E739" s="103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</row>
    <row r="740" spans="1:28">
      <c r="A740" s="104"/>
      <c r="B740" s="200"/>
      <c r="C740" s="91"/>
      <c r="D740" s="91"/>
      <c r="E740" s="103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</row>
    <row r="741" spans="1:28">
      <c r="A741" s="104"/>
      <c r="B741" s="200"/>
      <c r="C741" s="91"/>
      <c r="D741" s="91"/>
      <c r="E741" s="103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</row>
    <row r="742" spans="1:28">
      <c r="A742" s="104"/>
      <c r="B742" s="200"/>
      <c r="C742" s="91"/>
      <c r="D742" s="91"/>
      <c r="E742" s="103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</row>
    <row r="743" spans="1:28">
      <c r="A743" s="104"/>
      <c r="B743" s="200"/>
      <c r="C743" s="91"/>
      <c r="D743" s="91"/>
      <c r="E743" s="103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</row>
    <row r="744" spans="1:28">
      <c r="A744" s="104"/>
      <c r="B744" s="200"/>
      <c r="C744" s="91"/>
      <c r="D744" s="91"/>
      <c r="E744" s="103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</row>
    <row r="745" spans="1:28">
      <c r="A745" s="104"/>
      <c r="B745" s="200"/>
      <c r="C745" s="91"/>
      <c r="D745" s="91"/>
      <c r="E745" s="103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</row>
    <row r="746" spans="1:28">
      <c r="A746" s="104"/>
      <c r="B746" s="200"/>
      <c r="C746" s="91"/>
      <c r="D746" s="91"/>
      <c r="E746" s="103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</row>
    <row r="747" spans="1:28">
      <c r="A747" s="104"/>
      <c r="B747" s="200"/>
      <c r="C747" s="91"/>
      <c r="D747" s="91"/>
      <c r="E747" s="103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</row>
    <row r="748" spans="1:28">
      <c r="A748" s="104"/>
      <c r="B748" s="200"/>
      <c r="C748" s="91"/>
      <c r="D748" s="91"/>
      <c r="E748" s="103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</row>
    <row r="749" spans="1:28">
      <c r="A749" s="104"/>
      <c r="B749" s="200"/>
      <c r="C749" s="91"/>
      <c r="D749" s="91"/>
      <c r="E749" s="103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</row>
    <row r="750" spans="1:28">
      <c r="A750" s="104"/>
      <c r="B750" s="200"/>
      <c r="C750" s="91"/>
      <c r="D750" s="91"/>
      <c r="E750" s="103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</row>
    <row r="751" spans="1:28">
      <c r="A751" s="104"/>
      <c r="B751" s="200"/>
      <c r="C751" s="91"/>
      <c r="D751" s="91"/>
      <c r="E751" s="103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</row>
    <row r="752" spans="1:28">
      <c r="A752" s="104"/>
      <c r="B752" s="200"/>
      <c r="C752" s="91"/>
      <c r="D752" s="91"/>
      <c r="E752" s="103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</row>
    <row r="753" spans="1:28">
      <c r="A753" s="104"/>
      <c r="B753" s="200"/>
      <c r="C753" s="91"/>
      <c r="D753" s="91"/>
      <c r="E753" s="103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</row>
    <row r="754" spans="1:28">
      <c r="A754" s="104"/>
      <c r="B754" s="200"/>
      <c r="C754" s="91"/>
      <c r="D754" s="91"/>
      <c r="E754" s="103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</row>
    <row r="755" spans="1:28">
      <c r="A755" s="104"/>
      <c r="B755" s="200"/>
      <c r="C755" s="91"/>
      <c r="D755" s="91"/>
      <c r="E755" s="103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</row>
    <row r="756" spans="1:28">
      <c r="A756" s="104"/>
      <c r="B756" s="200"/>
      <c r="C756" s="91"/>
      <c r="D756" s="91"/>
      <c r="E756" s="103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</row>
    <row r="757" spans="1:28">
      <c r="A757" s="104"/>
      <c r="B757" s="200"/>
      <c r="C757" s="91"/>
      <c r="D757" s="91"/>
      <c r="E757" s="103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</row>
    <row r="758" spans="1:28">
      <c r="A758" s="104"/>
      <c r="B758" s="200"/>
      <c r="C758" s="91"/>
      <c r="D758" s="91"/>
      <c r="E758" s="103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</row>
    <row r="759" spans="1:28">
      <c r="A759" s="104"/>
      <c r="B759" s="200"/>
      <c r="C759" s="91"/>
      <c r="D759" s="91"/>
      <c r="E759" s="103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</row>
    <row r="760" spans="1:28">
      <c r="A760" s="104"/>
      <c r="B760" s="200"/>
      <c r="C760" s="91"/>
      <c r="D760" s="91"/>
      <c r="E760" s="103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</row>
    <row r="761" spans="1:28">
      <c r="A761" s="104"/>
      <c r="B761" s="200"/>
      <c r="C761" s="91"/>
      <c r="D761" s="91"/>
      <c r="E761" s="103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</row>
    <row r="762" spans="1:28">
      <c r="A762" s="104"/>
      <c r="B762" s="200"/>
      <c r="C762" s="91"/>
      <c r="D762" s="91"/>
      <c r="E762" s="103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</row>
    <row r="763" spans="1:28">
      <c r="A763" s="104"/>
      <c r="B763" s="200"/>
      <c r="C763" s="91"/>
      <c r="D763" s="91"/>
      <c r="E763" s="103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</row>
    <row r="764" spans="1:28">
      <c r="A764" s="104"/>
      <c r="B764" s="200"/>
      <c r="C764" s="91"/>
      <c r="D764" s="91"/>
      <c r="E764" s="103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</row>
    <row r="765" spans="1:28">
      <c r="A765" s="104"/>
      <c r="B765" s="200"/>
      <c r="C765" s="91"/>
      <c r="D765" s="91"/>
      <c r="E765" s="103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</row>
    <row r="766" spans="1:28">
      <c r="A766" s="104"/>
      <c r="B766" s="200"/>
      <c r="C766" s="91"/>
      <c r="D766" s="91"/>
      <c r="E766" s="103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</row>
    <row r="767" spans="1:28">
      <c r="A767" s="104"/>
      <c r="B767" s="200"/>
      <c r="C767" s="91"/>
      <c r="D767" s="91"/>
      <c r="E767" s="103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</row>
    <row r="768" spans="1:28">
      <c r="A768" s="104"/>
      <c r="B768" s="200"/>
      <c r="C768" s="91"/>
      <c r="D768" s="91"/>
      <c r="E768" s="103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</row>
    <row r="769" spans="1:28">
      <c r="A769" s="104"/>
      <c r="B769" s="200"/>
      <c r="C769" s="91"/>
      <c r="D769" s="91"/>
      <c r="E769" s="103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</row>
    <row r="770" spans="1:28">
      <c r="A770" s="104"/>
      <c r="B770" s="200"/>
      <c r="C770" s="91"/>
      <c r="D770" s="91"/>
      <c r="E770" s="103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</row>
    <row r="771" spans="1:28">
      <c r="A771" s="104"/>
      <c r="B771" s="200"/>
      <c r="C771" s="91"/>
      <c r="D771" s="91"/>
      <c r="E771" s="103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</row>
    <row r="772" spans="1:28">
      <c r="A772" s="104"/>
      <c r="B772" s="200"/>
      <c r="C772" s="91"/>
      <c r="D772" s="91"/>
      <c r="E772" s="103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</row>
    <row r="773" spans="1:28">
      <c r="A773" s="104"/>
      <c r="B773" s="200"/>
      <c r="C773" s="91"/>
      <c r="D773" s="91"/>
      <c r="E773" s="103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</row>
    <row r="774" spans="1:28">
      <c r="A774" s="104"/>
      <c r="B774" s="200"/>
      <c r="C774" s="91"/>
      <c r="D774" s="91"/>
      <c r="E774" s="103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</row>
    <row r="775" spans="1:28">
      <c r="A775" s="104"/>
      <c r="B775" s="200"/>
      <c r="C775" s="91"/>
      <c r="D775" s="91"/>
      <c r="E775" s="103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</row>
    <row r="776" spans="1:28">
      <c r="A776" s="104"/>
      <c r="B776" s="200"/>
      <c r="C776" s="91"/>
      <c r="D776" s="91"/>
      <c r="E776" s="103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</row>
    <row r="777" spans="1:28">
      <c r="A777" s="104"/>
      <c r="B777" s="200"/>
      <c r="C777" s="91"/>
      <c r="D777" s="91"/>
      <c r="E777" s="103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</row>
    <row r="778" spans="1:28">
      <c r="A778" s="104"/>
      <c r="B778" s="200"/>
      <c r="C778" s="91"/>
      <c r="D778" s="91"/>
      <c r="E778" s="103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</row>
    <row r="779" spans="1:28">
      <c r="A779" s="104"/>
      <c r="B779" s="200"/>
      <c r="C779" s="91"/>
      <c r="D779" s="91"/>
      <c r="E779" s="103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</row>
    <row r="780" spans="1:28">
      <c r="A780" s="104"/>
      <c r="B780" s="200"/>
      <c r="C780" s="91"/>
      <c r="D780" s="91"/>
      <c r="E780" s="103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</row>
    <row r="781" spans="1:28">
      <c r="A781" s="104"/>
      <c r="B781" s="200"/>
      <c r="C781" s="91"/>
      <c r="D781" s="91"/>
      <c r="E781" s="103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</row>
    <row r="782" spans="1:28">
      <c r="A782" s="104"/>
      <c r="B782" s="200"/>
      <c r="C782" s="91"/>
      <c r="D782" s="91"/>
      <c r="E782" s="103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</row>
    <row r="783" spans="1:28">
      <c r="A783" s="104"/>
      <c r="B783" s="200"/>
      <c r="C783" s="91"/>
      <c r="D783" s="91"/>
      <c r="E783" s="103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</row>
    <row r="784" spans="1:28">
      <c r="A784" s="104"/>
      <c r="B784" s="200"/>
      <c r="C784" s="91"/>
      <c r="D784" s="91"/>
      <c r="E784" s="103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</row>
    <row r="785" spans="1:28">
      <c r="A785" s="104"/>
      <c r="B785" s="200"/>
      <c r="C785" s="91"/>
      <c r="D785" s="91"/>
      <c r="E785" s="103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</row>
    <row r="786" spans="1:28">
      <c r="A786" s="104"/>
      <c r="B786" s="200"/>
      <c r="C786" s="91"/>
      <c r="D786" s="91"/>
      <c r="E786" s="103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</row>
    <row r="787" spans="1:28">
      <c r="A787" s="104"/>
      <c r="B787" s="200"/>
      <c r="C787" s="91"/>
      <c r="D787" s="91"/>
      <c r="E787" s="103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</row>
    <row r="788" spans="1:28">
      <c r="A788" s="104"/>
      <c r="B788" s="200"/>
      <c r="C788" s="91"/>
      <c r="D788" s="91"/>
      <c r="E788" s="103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</row>
    <row r="789" spans="1:28">
      <c r="A789" s="104"/>
      <c r="B789" s="200"/>
      <c r="C789" s="91"/>
      <c r="D789" s="91"/>
      <c r="E789" s="103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</row>
    <row r="790" spans="1:28">
      <c r="A790" s="104"/>
      <c r="B790" s="200"/>
      <c r="C790" s="91"/>
      <c r="D790" s="91"/>
      <c r="E790" s="103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</row>
    <row r="791" spans="1:28">
      <c r="A791" s="104"/>
      <c r="B791" s="200"/>
      <c r="C791" s="91"/>
      <c r="D791" s="91"/>
      <c r="E791" s="103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</row>
    <row r="792" spans="1:28">
      <c r="A792" s="104"/>
      <c r="B792" s="200"/>
      <c r="C792" s="91"/>
      <c r="D792" s="91"/>
      <c r="E792" s="103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</row>
    <row r="793" spans="1:28">
      <c r="A793" s="104"/>
      <c r="B793" s="200"/>
      <c r="C793" s="91"/>
      <c r="D793" s="91"/>
      <c r="E793" s="103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</row>
    <row r="794" spans="1:28">
      <c r="A794" s="104"/>
      <c r="B794" s="200"/>
      <c r="C794" s="91"/>
      <c r="D794" s="91"/>
      <c r="E794" s="103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</row>
    <row r="795" spans="1:28">
      <c r="A795" s="104"/>
      <c r="B795" s="200"/>
      <c r="C795" s="91"/>
      <c r="D795" s="91"/>
      <c r="E795" s="103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</row>
    <row r="796" spans="1:28">
      <c r="A796" s="104"/>
      <c r="B796" s="200"/>
      <c r="C796" s="91"/>
      <c r="D796" s="91"/>
      <c r="E796" s="103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</row>
    <row r="797" spans="1:28">
      <c r="A797" s="104"/>
      <c r="B797" s="200"/>
      <c r="C797" s="91"/>
      <c r="D797" s="91"/>
      <c r="E797" s="103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</row>
    <row r="798" spans="1:28">
      <c r="A798" s="104"/>
      <c r="B798" s="200"/>
      <c r="C798" s="91"/>
      <c r="D798" s="91"/>
      <c r="E798" s="103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</row>
    <row r="799" spans="1:28">
      <c r="A799" s="104"/>
      <c r="B799" s="200"/>
      <c r="C799" s="91"/>
      <c r="D799" s="91"/>
      <c r="E799" s="103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</row>
    <row r="800" spans="1:28">
      <c r="A800" s="104"/>
      <c r="B800" s="200"/>
      <c r="C800" s="91"/>
      <c r="D800" s="91"/>
      <c r="E800" s="103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</row>
    <row r="801" spans="1:28">
      <c r="A801" s="104"/>
      <c r="B801" s="200"/>
      <c r="C801" s="91"/>
      <c r="D801" s="91"/>
      <c r="E801" s="103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</row>
    <row r="802" spans="1:28">
      <c r="A802" s="104"/>
      <c r="B802" s="200"/>
      <c r="C802" s="91"/>
      <c r="D802" s="91"/>
      <c r="E802" s="103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</row>
    <row r="803" spans="1:28">
      <c r="A803" s="104"/>
      <c r="B803" s="200"/>
      <c r="C803" s="91"/>
      <c r="D803" s="91"/>
      <c r="E803" s="103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</row>
    <row r="804" spans="1:28">
      <c r="A804" s="104"/>
      <c r="B804" s="200"/>
      <c r="C804" s="91"/>
      <c r="D804" s="91"/>
      <c r="E804" s="103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</row>
    <row r="805" spans="1:28">
      <c r="A805" s="104"/>
      <c r="B805" s="200"/>
      <c r="C805" s="91"/>
      <c r="D805" s="91"/>
      <c r="E805" s="103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</row>
    <row r="806" spans="1:28">
      <c r="A806" s="104"/>
      <c r="B806" s="200"/>
      <c r="C806" s="91"/>
      <c r="D806" s="91"/>
      <c r="E806" s="103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</row>
    <row r="807" spans="1:28">
      <c r="A807" s="104"/>
      <c r="B807" s="200"/>
      <c r="C807" s="91"/>
      <c r="D807" s="91"/>
      <c r="E807" s="103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</row>
    <row r="808" spans="1:28">
      <c r="A808" s="104"/>
      <c r="B808" s="200"/>
      <c r="C808" s="91"/>
      <c r="D808" s="91"/>
      <c r="E808" s="103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</row>
    <row r="809" spans="1:28">
      <c r="A809" s="104"/>
      <c r="B809" s="200"/>
      <c r="C809" s="91"/>
      <c r="D809" s="91"/>
      <c r="E809" s="103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</row>
    <row r="810" spans="1:28">
      <c r="A810" s="104"/>
      <c r="B810" s="200"/>
      <c r="C810" s="91"/>
      <c r="D810" s="91"/>
      <c r="E810" s="103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</row>
    <row r="811" spans="1:28">
      <c r="A811" s="104"/>
      <c r="B811" s="200"/>
      <c r="C811" s="91"/>
      <c r="D811" s="91"/>
      <c r="E811" s="103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</row>
    <row r="812" spans="1:28">
      <c r="A812" s="104"/>
      <c r="B812" s="200"/>
      <c r="C812" s="91"/>
      <c r="D812" s="91"/>
      <c r="E812" s="103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</row>
    <row r="813" spans="1:28">
      <c r="A813" s="104"/>
      <c r="B813" s="200"/>
      <c r="C813" s="91"/>
      <c r="D813" s="91"/>
      <c r="E813" s="103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</row>
    <row r="814" spans="1:28">
      <c r="A814" s="104"/>
      <c r="B814" s="200"/>
      <c r="C814" s="91"/>
      <c r="D814" s="91"/>
      <c r="E814" s="103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</row>
    <row r="815" spans="1:28">
      <c r="A815" s="104"/>
      <c r="B815" s="200"/>
      <c r="C815" s="91"/>
      <c r="D815" s="91"/>
      <c r="E815" s="103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</row>
    <row r="816" spans="1:28">
      <c r="A816" s="104"/>
      <c r="B816" s="200"/>
      <c r="C816" s="91"/>
      <c r="D816" s="91"/>
      <c r="E816" s="103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</row>
    <row r="817" spans="1:28">
      <c r="A817" s="104"/>
      <c r="B817" s="200"/>
      <c r="C817" s="91"/>
      <c r="D817" s="91"/>
      <c r="E817" s="103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</row>
    <row r="818" spans="1:28">
      <c r="A818" s="104"/>
      <c r="B818" s="200"/>
      <c r="C818" s="91"/>
      <c r="D818" s="91"/>
      <c r="E818" s="103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</row>
    <row r="819" spans="1:28">
      <c r="A819" s="104"/>
      <c r="B819" s="200"/>
      <c r="C819" s="91"/>
      <c r="D819" s="91"/>
      <c r="E819" s="103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</row>
    <row r="820" spans="1:28">
      <c r="A820" s="104"/>
      <c r="B820" s="200"/>
      <c r="C820" s="91"/>
      <c r="D820" s="91"/>
      <c r="E820" s="103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</row>
    <row r="821" spans="1:28">
      <c r="A821" s="104"/>
      <c r="B821" s="200"/>
      <c r="C821" s="91"/>
      <c r="D821" s="91"/>
      <c r="E821" s="103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</row>
    <row r="822" spans="1:28">
      <c r="A822" s="104"/>
      <c r="B822" s="200"/>
      <c r="C822" s="91"/>
      <c r="D822" s="91"/>
      <c r="E822" s="103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</row>
    <row r="823" spans="1:28">
      <c r="A823" s="104"/>
      <c r="B823" s="200"/>
      <c r="C823" s="91"/>
      <c r="D823" s="91"/>
      <c r="E823" s="103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</row>
    <row r="824" spans="1:28">
      <c r="A824" s="104"/>
      <c r="B824" s="200"/>
      <c r="C824" s="91"/>
      <c r="D824" s="91"/>
      <c r="E824" s="103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</row>
    <row r="825" spans="1:28">
      <c r="A825" s="104"/>
      <c r="B825" s="200"/>
      <c r="C825" s="91"/>
      <c r="D825" s="91"/>
      <c r="E825" s="103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</row>
    <row r="826" spans="1:28">
      <c r="A826" s="104"/>
      <c r="B826" s="200"/>
      <c r="C826" s="91"/>
      <c r="D826" s="91"/>
      <c r="E826" s="103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</row>
    <row r="827" spans="1:28">
      <c r="A827" s="104"/>
      <c r="B827" s="200"/>
      <c r="C827" s="91"/>
      <c r="D827" s="91"/>
      <c r="E827" s="103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</row>
    <row r="828" spans="1:28">
      <c r="A828" s="104"/>
      <c r="B828" s="200"/>
      <c r="C828" s="91"/>
      <c r="D828" s="91"/>
      <c r="E828" s="103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</row>
    <row r="829" spans="1:28">
      <c r="A829" s="104"/>
      <c r="B829" s="200"/>
      <c r="C829" s="91"/>
      <c r="D829" s="91"/>
      <c r="E829" s="103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</row>
    <row r="830" spans="1:28">
      <c r="A830" s="104"/>
      <c r="B830" s="200"/>
      <c r="C830" s="91"/>
      <c r="D830" s="91"/>
      <c r="E830" s="103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</row>
    <row r="831" spans="1:28">
      <c r="A831" s="104"/>
      <c r="B831" s="200"/>
      <c r="C831" s="91"/>
      <c r="D831" s="91"/>
      <c r="E831" s="103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</row>
    <row r="832" spans="1:28">
      <c r="A832" s="104"/>
      <c r="B832" s="200"/>
      <c r="C832" s="91"/>
      <c r="D832" s="91"/>
      <c r="E832" s="103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</row>
    <row r="833" spans="1:28">
      <c r="A833" s="104"/>
      <c r="B833" s="200"/>
      <c r="C833" s="91"/>
      <c r="D833" s="91"/>
      <c r="E833" s="103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</row>
    <row r="834" spans="1:28">
      <c r="A834" s="104"/>
      <c r="B834" s="200"/>
      <c r="C834" s="91"/>
      <c r="D834" s="91"/>
      <c r="E834" s="103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</row>
    <row r="835" spans="1:28">
      <c r="A835" s="104"/>
      <c r="B835" s="200"/>
      <c r="C835" s="91"/>
      <c r="D835" s="91"/>
      <c r="E835" s="103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</row>
    <row r="836" spans="1:28">
      <c r="A836" s="104"/>
      <c r="B836" s="200"/>
      <c r="C836" s="91"/>
      <c r="D836" s="91"/>
      <c r="E836" s="103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</row>
    <row r="837" spans="1:28">
      <c r="A837" s="104"/>
      <c r="B837" s="200"/>
      <c r="C837" s="91"/>
      <c r="D837" s="91"/>
      <c r="E837" s="103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</row>
    <row r="838" spans="1:28">
      <c r="A838" s="104"/>
      <c r="B838" s="200"/>
      <c r="C838" s="91"/>
      <c r="D838" s="91"/>
      <c r="E838" s="103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</row>
    <row r="839" spans="1:28">
      <c r="A839" s="104"/>
      <c r="B839" s="200"/>
      <c r="C839" s="91"/>
      <c r="D839" s="91"/>
      <c r="E839" s="103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</row>
    <row r="840" spans="1:28">
      <c r="A840" s="104"/>
      <c r="B840" s="200"/>
      <c r="C840" s="91"/>
      <c r="D840" s="91"/>
      <c r="E840" s="103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</row>
    <row r="841" spans="1:28">
      <c r="A841" s="104"/>
      <c r="B841" s="200"/>
      <c r="C841" s="91"/>
      <c r="D841" s="91"/>
      <c r="E841" s="103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</row>
    <row r="842" spans="1:28">
      <c r="A842" s="104"/>
      <c r="B842" s="200"/>
      <c r="C842" s="91"/>
      <c r="D842" s="91"/>
      <c r="E842" s="103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</row>
    <row r="843" spans="1:28">
      <c r="A843" s="104"/>
      <c r="B843" s="200"/>
      <c r="C843" s="91"/>
      <c r="D843" s="91"/>
      <c r="E843" s="103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</row>
    <row r="844" spans="1:28">
      <c r="A844" s="104"/>
      <c r="B844" s="200"/>
      <c r="C844" s="91"/>
      <c r="D844" s="91"/>
      <c r="E844" s="103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</row>
    <row r="845" spans="1:28">
      <c r="A845" s="104"/>
      <c r="B845" s="200"/>
      <c r="C845" s="91"/>
      <c r="D845" s="91"/>
      <c r="E845" s="103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</row>
    <row r="846" spans="1:28">
      <c r="A846" s="104"/>
      <c r="B846" s="200"/>
      <c r="C846" s="91"/>
      <c r="D846" s="91"/>
      <c r="E846" s="103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</row>
    <row r="847" spans="1:28">
      <c r="A847" s="104"/>
      <c r="B847" s="200"/>
      <c r="C847" s="91"/>
      <c r="D847" s="91"/>
      <c r="E847" s="103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</row>
    <row r="848" spans="1:28">
      <c r="A848" s="104"/>
      <c r="B848" s="200"/>
      <c r="C848" s="91"/>
      <c r="D848" s="91"/>
      <c r="E848" s="103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</row>
    <row r="849" spans="1:28">
      <c r="A849" s="104"/>
      <c r="B849" s="200"/>
      <c r="C849" s="91"/>
      <c r="D849" s="91"/>
      <c r="E849" s="103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</row>
    <row r="850" spans="1:28">
      <c r="A850" s="104"/>
      <c r="B850" s="200"/>
      <c r="C850" s="91"/>
      <c r="D850" s="91"/>
      <c r="E850" s="103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</row>
    <row r="851" spans="1:28">
      <c r="A851" s="104"/>
      <c r="B851" s="200"/>
      <c r="C851" s="91"/>
      <c r="D851" s="91"/>
      <c r="E851" s="103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</row>
    <row r="852" spans="1:28">
      <c r="A852" s="104"/>
      <c r="B852" s="200"/>
      <c r="C852" s="91"/>
      <c r="D852" s="91"/>
      <c r="E852" s="103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</row>
    <row r="853" spans="1:28">
      <c r="A853" s="104"/>
      <c r="B853" s="200"/>
      <c r="C853" s="91"/>
      <c r="D853" s="91"/>
      <c r="E853" s="103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</row>
    <row r="854" spans="1:28">
      <c r="A854" s="104"/>
      <c r="B854" s="200"/>
      <c r="C854" s="91"/>
      <c r="D854" s="91"/>
      <c r="E854" s="103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</row>
    <row r="855" spans="1:28">
      <c r="A855" s="104"/>
      <c r="B855" s="200"/>
      <c r="C855" s="91"/>
      <c r="D855" s="91"/>
      <c r="E855" s="103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</row>
    <row r="856" spans="1:28">
      <c r="A856" s="104"/>
      <c r="B856" s="200"/>
      <c r="C856" s="91"/>
      <c r="D856" s="91"/>
      <c r="E856" s="103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</row>
    <row r="857" spans="1:28">
      <c r="A857" s="104"/>
      <c r="B857" s="200"/>
      <c r="C857" s="91"/>
      <c r="D857" s="91"/>
      <c r="E857" s="103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</row>
    <row r="858" spans="1:28">
      <c r="A858" s="104"/>
      <c r="B858" s="200"/>
      <c r="C858" s="91"/>
      <c r="D858" s="91"/>
      <c r="E858" s="103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</row>
    <row r="859" spans="1:28">
      <c r="A859" s="104"/>
      <c r="B859" s="200"/>
      <c r="C859" s="91"/>
      <c r="D859" s="91"/>
      <c r="E859" s="103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</row>
    <row r="860" spans="1:28">
      <c r="A860" s="104"/>
      <c r="B860" s="200"/>
      <c r="C860" s="91"/>
      <c r="D860" s="91"/>
      <c r="E860" s="103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</row>
    <row r="861" spans="1:28">
      <c r="A861" s="104"/>
      <c r="B861" s="200"/>
      <c r="C861" s="91"/>
      <c r="D861" s="91"/>
      <c r="E861" s="103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</row>
    <row r="862" spans="1:28">
      <c r="A862" s="104"/>
      <c r="B862" s="200"/>
      <c r="C862" s="91"/>
      <c r="D862" s="91"/>
      <c r="E862" s="103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</row>
    <row r="863" spans="1:28">
      <c r="A863" s="104"/>
      <c r="B863" s="200"/>
      <c r="C863" s="91"/>
      <c r="D863" s="91"/>
      <c r="E863" s="103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</row>
    <row r="864" spans="1:28">
      <c r="A864" s="104"/>
      <c r="B864" s="200"/>
      <c r="C864" s="91"/>
      <c r="D864" s="91"/>
      <c r="E864" s="103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</row>
    <row r="865" spans="1:28">
      <c r="A865" s="104"/>
      <c r="B865" s="200"/>
      <c r="C865" s="91"/>
      <c r="D865" s="91"/>
      <c r="E865" s="103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</row>
    <row r="866" spans="1:28">
      <c r="A866" s="104"/>
      <c r="B866" s="200"/>
      <c r="C866" s="91"/>
      <c r="D866" s="91"/>
      <c r="E866" s="103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</row>
    <row r="867" spans="1:28">
      <c r="A867" s="104"/>
      <c r="B867" s="200"/>
      <c r="C867" s="91"/>
      <c r="D867" s="91"/>
      <c r="E867" s="103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</row>
    <row r="868" spans="1:28">
      <c r="A868" s="104"/>
      <c r="B868" s="200"/>
      <c r="C868" s="91"/>
      <c r="D868" s="91"/>
      <c r="E868" s="103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</row>
    <row r="869" spans="1:28">
      <c r="A869" s="104"/>
      <c r="B869" s="200"/>
      <c r="C869" s="91"/>
      <c r="D869" s="91"/>
      <c r="E869" s="103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</row>
    <row r="870" spans="1:28">
      <c r="A870" s="104"/>
      <c r="B870" s="200"/>
      <c r="C870" s="91"/>
      <c r="D870" s="91"/>
      <c r="E870" s="103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</row>
    <row r="871" spans="1:28">
      <c r="A871" s="104"/>
      <c r="B871" s="200"/>
      <c r="C871" s="91"/>
      <c r="D871" s="91"/>
      <c r="E871" s="103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</row>
    <row r="872" spans="1:28">
      <c r="A872" s="104"/>
      <c r="B872" s="200"/>
      <c r="C872" s="91"/>
      <c r="D872" s="91"/>
      <c r="E872" s="103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</row>
    <row r="873" spans="1:28">
      <c r="A873" s="104"/>
      <c r="B873" s="200"/>
      <c r="C873" s="91"/>
      <c r="D873" s="91"/>
      <c r="E873" s="103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</row>
    <row r="874" spans="1:28">
      <c r="A874" s="104"/>
      <c r="B874" s="200"/>
      <c r="C874" s="91"/>
      <c r="D874" s="91"/>
      <c r="E874" s="103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</row>
    <row r="875" spans="1:28">
      <c r="A875" s="104"/>
      <c r="B875" s="200"/>
      <c r="C875" s="91"/>
      <c r="D875" s="91"/>
      <c r="E875" s="103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</row>
    <row r="876" spans="1:28">
      <c r="A876" s="104"/>
      <c r="B876" s="200"/>
      <c r="C876" s="91"/>
      <c r="D876" s="91"/>
      <c r="E876" s="103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</row>
    <row r="877" spans="1:28">
      <c r="A877" s="104"/>
      <c r="B877" s="200"/>
      <c r="C877" s="91"/>
      <c r="D877" s="91"/>
      <c r="E877" s="103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</row>
    <row r="878" spans="1:28">
      <c r="A878" s="104"/>
      <c r="B878" s="200"/>
      <c r="C878" s="91"/>
      <c r="D878" s="91"/>
      <c r="E878" s="103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</row>
    <row r="879" spans="1:28">
      <c r="A879" s="104"/>
      <c r="B879" s="200"/>
      <c r="C879" s="91"/>
      <c r="D879" s="91"/>
      <c r="E879" s="103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</row>
    <row r="880" spans="1:28">
      <c r="A880" s="104"/>
      <c r="B880" s="200"/>
      <c r="C880" s="91"/>
      <c r="D880" s="91"/>
      <c r="E880" s="103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</row>
    <row r="881" spans="1:28">
      <c r="A881" s="104"/>
      <c r="B881" s="200"/>
      <c r="C881" s="91"/>
      <c r="D881" s="91"/>
      <c r="E881" s="103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</row>
    <row r="882" spans="1:28">
      <c r="A882" s="104"/>
      <c r="B882" s="200"/>
      <c r="C882" s="91"/>
      <c r="D882" s="91"/>
      <c r="E882" s="103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</row>
    <row r="883" spans="1:28">
      <c r="A883" s="104"/>
      <c r="B883" s="200"/>
      <c r="C883" s="91"/>
      <c r="D883" s="91"/>
      <c r="E883" s="103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</row>
    <row r="884" spans="1:28">
      <c r="A884" s="104"/>
      <c r="B884" s="200"/>
      <c r="C884" s="91"/>
      <c r="D884" s="91"/>
      <c r="E884" s="103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</row>
    <row r="885" spans="1:28">
      <c r="A885" s="104"/>
      <c r="B885" s="200"/>
      <c r="C885" s="91"/>
      <c r="D885" s="91"/>
      <c r="E885" s="103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</row>
    <row r="886" spans="1:28">
      <c r="A886" s="104"/>
      <c r="B886" s="200"/>
      <c r="C886" s="91"/>
      <c r="D886" s="91"/>
      <c r="E886" s="103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</row>
    <row r="887" spans="1:28">
      <c r="A887" s="104"/>
      <c r="B887" s="200"/>
      <c r="C887" s="91"/>
      <c r="D887" s="91"/>
      <c r="E887" s="103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</row>
    <row r="888" spans="1:28">
      <c r="A888" s="104"/>
      <c r="B888" s="200"/>
      <c r="C888" s="91"/>
      <c r="D888" s="91"/>
      <c r="E888" s="103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</row>
    <row r="889" spans="1:28">
      <c r="A889" s="104"/>
      <c r="B889" s="200"/>
      <c r="C889" s="91"/>
      <c r="D889" s="91"/>
      <c r="E889" s="103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</row>
    <row r="890" spans="1:28">
      <c r="A890" s="104"/>
      <c r="B890" s="200"/>
      <c r="C890" s="91"/>
      <c r="D890" s="91"/>
      <c r="E890" s="103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</row>
    <row r="891" spans="1:28">
      <c r="A891" s="104"/>
      <c r="B891" s="200"/>
      <c r="C891" s="91"/>
      <c r="D891" s="91"/>
      <c r="E891" s="103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</row>
    <row r="892" spans="1:28">
      <c r="A892" s="104"/>
      <c r="B892" s="200"/>
      <c r="C892" s="91"/>
      <c r="D892" s="91"/>
      <c r="E892" s="103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</row>
    <row r="893" spans="1:28">
      <c r="A893" s="104"/>
      <c r="B893" s="200"/>
      <c r="C893" s="91"/>
      <c r="D893" s="91"/>
      <c r="E893" s="103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</row>
    <row r="894" spans="1:28">
      <c r="A894" s="104"/>
      <c r="B894" s="200"/>
      <c r="C894" s="91"/>
      <c r="D894" s="91"/>
      <c r="E894" s="103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</row>
    <row r="895" spans="1:28">
      <c r="A895" s="104"/>
      <c r="B895" s="200"/>
      <c r="C895" s="91"/>
      <c r="D895" s="91"/>
      <c r="E895" s="103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</row>
    <row r="896" spans="1:28">
      <c r="A896" s="104"/>
      <c r="B896" s="200"/>
      <c r="C896" s="91"/>
      <c r="D896" s="91"/>
      <c r="E896" s="103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</row>
    <row r="897" spans="1:28">
      <c r="A897" s="104"/>
      <c r="B897" s="200"/>
      <c r="C897" s="91"/>
      <c r="D897" s="91"/>
      <c r="E897" s="103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</row>
    <row r="898" spans="1:28">
      <c r="A898" s="104"/>
      <c r="B898" s="200"/>
      <c r="C898" s="91"/>
      <c r="D898" s="91"/>
      <c r="E898" s="103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</row>
    <row r="899" spans="1:28">
      <c r="A899" s="104"/>
      <c r="B899" s="200"/>
      <c r="C899" s="91"/>
      <c r="D899" s="91"/>
      <c r="E899" s="103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</row>
    <row r="900" spans="1:28">
      <c r="A900" s="104"/>
      <c r="B900" s="200"/>
      <c r="C900" s="91"/>
      <c r="D900" s="91"/>
      <c r="E900" s="103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</row>
    <row r="901" spans="1:28">
      <c r="A901" s="104"/>
      <c r="B901" s="200"/>
      <c r="C901" s="91"/>
      <c r="D901" s="91"/>
      <c r="E901" s="103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</row>
    <row r="902" spans="1:28">
      <c r="A902" s="104"/>
      <c r="B902" s="200"/>
      <c r="C902" s="91"/>
      <c r="D902" s="91"/>
      <c r="E902" s="103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</row>
    <row r="903" spans="1:28">
      <c r="A903" s="104"/>
      <c r="B903" s="200"/>
      <c r="C903" s="91"/>
      <c r="D903" s="91"/>
      <c r="E903" s="103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</row>
    <row r="904" spans="1:28">
      <c r="A904" s="104"/>
      <c r="B904" s="200"/>
      <c r="C904" s="91"/>
      <c r="D904" s="91"/>
      <c r="E904" s="103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</row>
    <row r="905" spans="1:28">
      <c r="A905" s="104"/>
      <c r="B905" s="200"/>
      <c r="C905" s="91"/>
      <c r="D905" s="91"/>
      <c r="E905" s="103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</row>
    <row r="906" spans="1:28">
      <c r="A906" s="104"/>
      <c r="B906" s="200"/>
      <c r="C906" s="91"/>
      <c r="D906" s="91"/>
      <c r="E906" s="103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</row>
    <row r="907" spans="1:28">
      <c r="A907" s="104"/>
      <c r="B907" s="200"/>
      <c r="C907" s="91"/>
      <c r="D907" s="91"/>
      <c r="E907" s="103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</row>
    <row r="908" spans="1:28">
      <c r="A908" s="104"/>
      <c r="B908" s="200"/>
      <c r="C908" s="91"/>
      <c r="D908" s="91"/>
      <c r="E908" s="103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</row>
    <row r="909" spans="1:28">
      <c r="A909" s="104"/>
      <c r="B909" s="200"/>
      <c r="C909" s="91"/>
      <c r="D909" s="91"/>
      <c r="E909" s="103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</row>
    <row r="910" spans="1:28">
      <c r="A910" s="104"/>
      <c r="B910" s="200"/>
      <c r="C910" s="91"/>
      <c r="D910" s="91"/>
      <c r="E910" s="103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</row>
    <row r="911" spans="1:28">
      <c r="A911" s="104"/>
      <c r="B911" s="200"/>
      <c r="C911" s="91"/>
      <c r="D911" s="91"/>
      <c r="E911" s="103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</row>
    <row r="912" spans="1:28">
      <c r="A912" s="104"/>
      <c r="B912" s="200"/>
      <c r="C912" s="91"/>
      <c r="D912" s="91"/>
      <c r="E912" s="103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</row>
    <row r="913" spans="1:28">
      <c r="A913" s="104"/>
      <c r="B913" s="200"/>
      <c r="C913" s="91"/>
      <c r="D913" s="91"/>
      <c r="E913" s="103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</row>
    <row r="914" spans="1:28">
      <c r="A914" s="104"/>
      <c r="B914" s="200"/>
      <c r="C914" s="91"/>
      <c r="D914" s="91"/>
      <c r="E914" s="103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</row>
    <row r="915" spans="1:28">
      <c r="A915" s="104"/>
      <c r="B915" s="200"/>
      <c r="C915" s="91"/>
      <c r="D915" s="91"/>
      <c r="E915" s="103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</row>
    <row r="916" spans="1:28">
      <c r="A916" s="104"/>
      <c r="B916" s="200"/>
      <c r="C916" s="91"/>
      <c r="D916" s="91"/>
      <c r="E916" s="103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</row>
    <row r="917" spans="1:28">
      <c r="A917" s="104"/>
      <c r="B917" s="200"/>
      <c r="C917" s="91"/>
      <c r="D917" s="91"/>
      <c r="E917" s="103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</row>
    <row r="918" spans="1:28">
      <c r="A918" s="104"/>
      <c r="B918" s="200"/>
      <c r="C918" s="91"/>
      <c r="D918" s="91"/>
      <c r="E918" s="103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</row>
    <row r="919" spans="1:28">
      <c r="A919" s="104"/>
      <c r="B919" s="200"/>
      <c r="C919" s="91"/>
      <c r="D919" s="91"/>
      <c r="E919" s="103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</row>
    <row r="920" spans="1:28">
      <c r="A920" s="104"/>
      <c r="B920" s="200"/>
      <c r="C920" s="91"/>
      <c r="D920" s="91"/>
      <c r="E920" s="103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</row>
    <row r="921" spans="1:28">
      <c r="A921" s="104"/>
      <c r="B921" s="200"/>
      <c r="C921" s="91"/>
      <c r="D921" s="91"/>
      <c r="E921" s="103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</row>
    <row r="922" spans="1:28">
      <c r="A922" s="104"/>
      <c r="B922" s="200"/>
      <c r="C922" s="91"/>
      <c r="D922" s="91"/>
      <c r="E922" s="103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</row>
    <row r="923" spans="1:28">
      <c r="A923" s="104"/>
      <c r="B923" s="200"/>
      <c r="C923" s="91"/>
      <c r="D923" s="91"/>
      <c r="E923" s="103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</row>
    <row r="924" spans="1:28">
      <c r="A924" s="104"/>
      <c r="B924" s="200"/>
      <c r="C924" s="91"/>
      <c r="D924" s="91"/>
      <c r="E924" s="103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</row>
    <row r="925" spans="1:28">
      <c r="A925" s="104"/>
      <c r="B925" s="200"/>
      <c r="C925" s="91"/>
      <c r="D925" s="91"/>
      <c r="E925" s="103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</row>
    <row r="926" spans="1:28">
      <c r="A926" s="104"/>
      <c r="B926" s="200"/>
      <c r="C926" s="91"/>
      <c r="D926" s="91"/>
      <c r="E926" s="103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</row>
    <row r="927" spans="1:28">
      <c r="A927" s="104"/>
      <c r="B927" s="200"/>
      <c r="C927" s="91"/>
      <c r="D927" s="91"/>
      <c r="E927" s="103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</row>
    <row r="928" spans="1:28">
      <c r="A928" s="104"/>
      <c r="B928" s="200"/>
      <c r="C928" s="91"/>
      <c r="D928" s="91"/>
      <c r="E928" s="103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</row>
    <row r="929" spans="1:28">
      <c r="A929" s="104"/>
      <c r="B929" s="200"/>
      <c r="C929" s="91"/>
      <c r="D929" s="91"/>
      <c r="E929" s="103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</row>
    <row r="930" spans="1:28">
      <c r="A930" s="104"/>
      <c r="B930" s="200"/>
      <c r="C930" s="91"/>
      <c r="D930" s="91"/>
      <c r="E930" s="103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</row>
    <row r="931" spans="1:28">
      <c r="A931" s="104"/>
      <c r="B931" s="200"/>
      <c r="C931" s="91"/>
      <c r="D931" s="91"/>
      <c r="E931" s="103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</row>
    <row r="932" spans="1:28">
      <c r="A932" s="104"/>
      <c r="B932" s="200"/>
      <c r="C932" s="91"/>
      <c r="D932" s="91"/>
      <c r="E932" s="103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</row>
    <row r="933" spans="1:28">
      <c r="A933" s="104"/>
      <c r="B933" s="200"/>
      <c r="C933" s="91"/>
      <c r="D933" s="91"/>
      <c r="E933" s="103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</row>
    <row r="934" spans="1:28">
      <c r="A934" s="104"/>
      <c r="B934" s="200"/>
      <c r="C934" s="91"/>
      <c r="D934" s="91"/>
      <c r="E934" s="103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</row>
    <row r="935" spans="1:28">
      <c r="A935" s="104"/>
      <c r="B935" s="200"/>
      <c r="C935" s="91"/>
      <c r="D935" s="91"/>
      <c r="E935" s="103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</row>
    <row r="936" spans="1:28">
      <c r="A936" s="104"/>
      <c r="B936" s="200"/>
      <c r="C936" s="91"/>
      <c r="D936" s="91"/>
      <c r="E936" s="103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</row>
    <row r="937" spans="1:28">
      <c r="A937" s="104"/>
      <c r="B937" s="200"/>
      <c r="C937" s="91"/>
      <c r="D937" s="91"/>
      <c r="E937" s="103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</row>
    <row r="938" spans="1:28">
      <c r="A938" s="104"/>
      <c r="B938" s="200"/>
      <c r="C938" s="91"/>
      <c r="D938" s="91"/>
      <c r="E938" s="103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</row>
    <row r="939" spans="1:28">
      <c r="A939" s="104"/>
      <c r="B939" s="200"/>
      <c r="C939" s="91"/>
      <c r="D939" s="91"/>
      <c r="E939" s="103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</row>
    <row r="940" spans="1:28">
      <c r="A940" s="104"/>
      <c r="B940" s="200"/>
      <c r="C940" s="91"/>
      <c r="D940" s="91"/>
      <c r="E940" s="103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</row>
    <row r="941" spans="1:28">
      <c r="A941" s="104"/>
      <c r="B941" s="200"/>
      <c r="C941" s="91"/>
      <c r="D941" s="91"/>
      <c r="E941" s="103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</row>
    <row r="942" spans="1:28">
      <c r="A942" s="104"/>
      <c r="B942" s="200"/>
      <c r="C942" s="91"/>
      <c r="D942" s="91"/>
      <c r="E942" s="103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</row>
    <row r="943" spans="1:28">
      <c r="A943" s="104"/>
      <c r="B943" s="200"/>
      <c r="C943" s="91"/>
      <c r="D943" s="91"/>
      <c r="E943" s="103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</row>
    <row r="944" spans="1:28">
      <c r="A944" s="104"/>
      <c r="B944" s="200"/>
      <c r="C944" s="91"/>
      <c r="D944" s="91"/>
      <c r="E944" s="103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</row>
    <row r="945" spans="1:28">
      <c r="A945" s="104"/>
      <c r="B945" s="200"/>
      <c r="C945" s="91"/>
      <c r="D945" s="91"/>
      <c r="E945" s="103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</row>
    <row r="946" spans="1:28">
      <c r="A946" s="104"/>
      <c r="B946" s="200"/>
      <c r="C946" s="91"/>
      <c r="D946" s="91"/>
      <c r="E946" s="103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</row>
    <row r="947" spans="1:28">
      <c r="A947" s="104"/>
      <c r="B947" s="200"/>
      <c r="C947" s="91"/>
      <c r="D947" s="91"/>
      <c r="E947" s="103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</row>
    <row r="948" spans="1:28">
      <c r="A948" s="104"/>
      <c r="B948" s="200"/>
      <c r="C948" s="91"/>
      <c r="D948" s="91"/>
      <c r="E948" s="103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</row>
    <row r="949" spans="1:28">
      <c r="A949" s="104"/>
      <c r="B949" s="200"/>
      <c r="C949" s="91"/>
      <c r="D949" s="91"/>
      <c r="E949" s="103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</row>
    <row r="950" spans="1:28">
      <c r="A950" s="104"/>
      <c r="B950" s="200"/>
      <c r="C950" s="91"/>
      <c r="D950" s="91"/>
      <c r="E950" s="103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</row>
    <row r="951" spans="1:28">
      <c r="A951" s="104"/>
      <c r="B951" s="200"/>
      <c r="C951" s="91"/>
      <c r="D951" s="91"/>
      <c r="E951" s="103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</row>
    <row r="952" spans="1:28">
      <c r="A952" s="104"/>
      <c r="B952" s="200"/>
      <c r="C952" s="91"/>
      <c r="D952" s="91"/>
      <c r="E952" s="103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</row>
    <row r="953" spans="1:28">
      <c r="A953" s="104"/>
      <c r="B953" s="200"/>
      <c r="C953" s="91"/>
      <c r="D953" s="91"/>
      <c r="E953" s="103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</row>
    <row r="954" spans="1:28">
      <c r="A954" s="104"/>
      <c r="B954" s="200"/>
      <c r="C954" s="91"/>
      <c r="D954" s="91"/>
      <c r="E954" s="103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</row>
    <row r="955" spans="1:28">
      <c r="A955" s="104"/>
      <c r="B955" s="200"/>
      <c r="C955" s="91"/>
      <c r="D955" s="91"/>
      <c r="E955" s="103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</row>
    <row r="956" spans="1:28">
      <c r="A956" s="104"/>
      <c r="B956" s="200"/>
      <c r="C956" s="91"/>
      <c r="D956" s="91"/>
      <c r="E956" s="103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</row>
    <row r="957" spans="1:28">
      <c r="A957" s="104"/>
      <c r="B957" s="200"/>
      <c r="C957" s="91"/>
      <c r="D957" s="91"/>
      <c r="E957" s="103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</row>
    <row r="958" spans="1:28">
      <c r="A958" s="104"/>
      <c r="B958" s="200"/>
      <c r="C958" s="91"/>
      <c r="D958" s="91"/>
      <c r="E958" s="103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</row>
    <row r="959" spans="1:28">
      <c r="A959" s="104"/>
      <c r="B959" s="200"/>
      <c r="C959" s="91"/>
      <c r="D959" s="91"/>
      <c r="E959" s="103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</row>
    <row r="960" spans="1:28">
      <c r="A960" s="104"/>
      <c r="B960" s="200"/>
      <c r="C960" s="91"/>
      <c r="D960" s="91"/>
      <c r="E960" s="103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</row>
    <row r="961" spans="1:28">
      <c r="A961" s="104"/>
      <c r="B961" s="200"/>
      <c r="C961" s="91"/>
      <c r="D961" s="91"/>
      <c r="E961" s="103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</row>
    <row r="962" spans="1:28">
      <c r="A962" s="104"/>
      <c r="B962" s="200"/>
      <c r="C962" s="91"/>
      <c r="D962" s="91"/>
      <c r="E962" s="103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</row>
    <row r="963" spans="1:28">
      <c r="A963" s="104"/>
      <c r="B963" s="200"/>
      <c r="C963" s="91"/>
      <c r="D963" s="91"/>
      <c r="E963" s="103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</row>
    <row r="964" spans="1:28">
      <c r="A964" s="104"/>
      <c r="B964" s="200"/>
      <c r="C964" s="91"/>
      <c r="D964" s="91"/>
      <c r="E964" s="103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</row>
    <row r="965" spans="1:28">
      <c r="A965" s="104"/>
      <c r="B965" s="200"/>
      <c r="C965" s="91"/>
      <c r="D965" s="91"/>
      <c r="E965" s="103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</row>
    <row r="966" spans="1:28">
      <c r="A966" s="104"/>
      <c r="B966" s="200"/>
      <c r="C966" s="91"/>
      <c r="D966" s="91"/>
      <c r="E966" s="103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</row>
    <row r="967" spans="1:28">
      <c r="A967" s="104"/>
      <c r="B967" s="200"/>
      <c r="C967" s="91"/>
      <c r="D967" s="91"/>
      <c r="E967" s="103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</row>
    <row r="968" spans="1:28">
      <c r="A968" s="104"/>
      <c r="B968" s="200"/>
      <c r="C968" s="91"/>
      <c r="D968" s="91"/>
      <c r="E968" s="103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</row>
    <row r="969" spans="1:28">
      <c r="A969" s="104"/>
      <c r="B969" s="200"/>
      <c r="C969" s="91"/>
      <c r="D969" s="91"/>
      <c r="E969" s="103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</row>
    <row r="970" spans="1:28">
      <c r="A970" s="104"/>
      <c r="B970" s="200"/>
      <c r="C970" s="91"/>
      <c r="D970" s="91"/>
      <c r="E970" s="103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</row>
    <row r="971" spans="1:28">
      <c r="A971" s="104"/>
      <c r="B971" s="200"/>
      <c r="C971" s="91"/>
      <c r="D971" s="91"/>
      <c r="E971" s="103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</row>
    <row r="972" spans="1:28">
      <c r="A972" s="104"/>
      <c r="B972" s="200"/>
      <c r="C972" s="91"/>
      <c r="D972" s="91"/>
      <c r="E972" s="103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</row>
    <row r="973" spans="1:28">
      <c r="A973" s="104"/>
      <c r="B973" s="200"/>
      <c r="C973" s="91"/>
      <c r="D973" s="91"/>
      <c r="E973" s="103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</row>
    <row r="974" spans="1:28">
      <c r="A974" s="104"/>
      <c r="B974" s="200"/>
      <c r="C974" s="91"/>
      <c r="D974" s="91"/>
      <c r="E974" s="103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</row>
    <row r="975" spans="1:28">
      <c r="A975" s="104"/>
      <c r="B975" s="200"/>
      <c r="C975" s="91"/>
      <c r="D975" s="91"/>
      <c r="E975" s="103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</row>
    <row r="976" spans="1:28">
      <c r="A976" s="104"/>
      <c r="B976" s="200"/>
      <c r="C976" s="91"/>
      <c r="D976" s="91"/>
      <c r="E976" s="103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</row>
    <row r="977" spans="1:28">
      <c r="A977" s="104"/>
      <c r="B977" s="200"/>
      <c r="C977" s="91"/>
      <c r="D977" s="91"/>
      <c r="E977" s="103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</row>
    <row r="978" spans="1:28">
      <c r="A978" s="104"/>
      <c r="B978" s="200"/>
      <c r="C978" s="91"/>
      <c r="D978" s="91"/>
      <c r="E978" s="103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</row>
    <row r="979" spans="1:28">
      <c r="A979" s="104"/>
      <c r="B979" s="200"/>
      <c r="C979" s="91"/>
      <c r="D979" s="91"/>
      <c r="E979" s="103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</row>
    <row r="980" spans="1:28">
      <c r="A980" s="104"/>
      <c r="B980" s="200"/>
      <c r="C980" s="91"/>
      <c r="D980" s="91"/>
      <c r="E980" s="103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</row>
    <row r="981" spans="1:28">
      <c r="A981" s="104"/>
      <c r="B981" s="200"/>
      <c r="C981" s="91"/>
      <c r="D981" s="91"/>
      <c r="E981" s="103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</row>
    <row r="982" spans="1:28">
      <c r="A982" s="104"/>
      <c r="B982" s="200"/>
      <c r="C982" s="91"/>
      <c r="D982" s="91"/>
      <c r="E982" s="103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</row>
    <row r="983" spans="1:28">
      <c r="A983" s="104"/>
      <c r="B983" s="200"/>
      <c r="C983" s="91"/>
      <c r="D983" s="91"/>
      <c r="E983" s="103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</row>
    <row r="984" spans="1:28">
      <c r="A984" s="104"/>
      <c r="B984" s="200"/>
      <c r="C984" s="91"/>
      <c r="D984" s="91"/>
      <c r="E984" s="103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</row>
    <row r="985" spans="1:28">
      <c r="A985" s="104"/>
      <c r="B985" s="200"/>
      <c r="C985" s="91"/>
      <c r="D985" s="91"/>
      <c r="E985" s="103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</row>
    <row r="986" spans="1:28">
      <c r="A986" s="104"/>
      <c r="B986" s="200"/>
      <c r="C986" s="91"/>
      <c r="D986" s="91"/>
      <c r="E986" s="103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</row>
    <row r="987" spans="1:28">
      <c r="A987" s="104"/>
      <c r="B987" s="200"/>
      <c r="C987" s="91"/>
      <c r="D987" s="91"/>
      <c r="E987" s="103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</row>
    <row r="988" spans="1:28">
      <c r="A988" s="104"/>
      <c r="B988" s="200"/>
      <c r="C988" s="91"/>
      <c r="D988" s="91"/>
      <c r="E988" s="103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</row>
    <row r="989" spans="1:28">
      <c r="A989" s="104"/>
      <c r="B989" s="200"/>
      <c r="C989" s="91"/>
      <c r="D989" s="91"/>
      <c r="E989" s="103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</row>
    <row r="990" spans="1:28">
      <c r="A990" s="104"/>
      <c r="B990" s="200"/>
      <c r="C990" s="91"/>
      <c r="D990" s="91"/>
      <c r="E990" s="103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</row>
    <row r="991" spans="1:28">
      <c r="A991" s="104"/>
      <c r="B991" s="200"/>
      <c r="C991" s="91"/>
      <c r="D991" s="91"/>
      <c r="E991" s="103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</row>
    <row r="992" spans="1:28">
      <c r="A992" s="104"/>
      <c r="B992" s="200"/>
      <c r="C992" s="91"/>
      <c r="D992" s="91"/>
      <c r="E992" s="103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</row>
    <row r="993" spans="1:28">
      <c r="A993" s="104"/>
      <c r="B993" s="200"/>
      <c r="C993" s="91"/>
      <c r="D993" s="91"/>
      <c r="E993" s="103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</row>
    <row r="994" spans="1:28">
      <c r="A994" s="104"/>
      <c r="B994" s="200"/>
      <c r="C994" s="91"/>
      <c r="D994" s="91"/>
      <c r="E994" s="103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</row>
    <row r="995" spans="1:28">
      <c r="A995" s="104"/>
      <c r="B995" s="200"/>
      <c r="C995" s="91"/>
      <c r="D995" s="91"/>
      <c r="E995" s="103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</row>
    <row r="996" spans="1:28">
      <c r="A996" s="104"/>
      <c r="B996" s="200"/>
      <c r="C996" s="91"/>
      <c r="D996" s="91"/>
      <c r="E996" s="103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</row>
    <row r="997" spans="1:28">
      <c r="A997" s="104"/>
      <c r="B997" s="200"/>
      <c r="C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</row>
    <row r="998" spans="1:28">
      <c r="A998" s="104"/>
      <c r="B998" s="200"/>
      <c r="C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</row>
    <row r="999" spans="1:28">
      <c r="A999" s="104"/>
      <c r="B999" s="200"/>
      <c r="C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</row>
    <row r="1000" spans="1:28">
      <c r="A1000" s="104"/>
      <c r="B1000" s="200"/>
      <c r="C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</row>
    <row r="1001" spans="1:28">
      <c r="A1001" s="104"/>
      <c r="B1001" s="200"/>
      <c r="C1001" s="91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</row>
  </sheetData>
  <hyperlinks>
    <hyperlink ref="C1" location="definíciók!A1" display="definíció" xr:uid="{DA97BE02-E769-694E-B4A4-88439DC37D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4"/>
  <sheetViews>
    <sheetView tabSelected="1" workbookViewId="0">
      <pane ySplit="2" topLeftCell="A3" activePane="bottomLeft" state="frozen"/>
      <selection pane="bottomLeft" activeCell="D17" sqref="D17"/>
    </sheetView>
  </sheetViews>
  <sheetFormatPr baseColWidth="10" defaultColWidth="14.5" defaultRowHeight="15.75" customHeight="1"/>
  <cols>
    <col min="1" max="1" width="10" customWidth="1"/>
    <col min="2" max="2" width="32.83203125" customWidth="1"/>
    <col min="3" max="3" width="15.6640625" customWidth="1"/>
  </cols>
  <sheetData>
    <row r="1" spans="1:27" s="127" customFormat="1" ht="60" customHeight="1"/>
    <row r="2" spans="1:27" s="131" customFormat="1" ht="31" customHeight="1">
      <c r="A2" s="128" t="s">
        <v>0</v>
      </c>
      <c r="B2" s="128" t="s">
        <v>22</v>
      </c>
      <c r="C2" s="128" t="s">
        <v>23</v>
      </c>
      <c r="D2" s="129" t="s">
        <v>24</v>
      </c>
      <c r="E2" s="129" t="s">
        <v>25</v>
      </c>
      <c r="F2" s="130" t="s">
        <v>26</v>
      </c>
      <c r="G2" s="128" t="s">
        <v>27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15.75" customHeight="1">
      <c r="A3" s="9" t="s">
        <v>28</v>
      </c>
      <c r="B3" s="186" t="s">
        <v>29</v>
      </c>
      <c r="C3" s="9" t="s">
        <v>30</v>
      </c>
      <c r="D3" s="12">
        <v>2008</v>
      </c>
      <c r="E3" s="12">
        <v>2018</v>
      </c>
      <c r="F3" s="13">
        <v>43742</v>
      </c>
      <c r="G3" s="14" t="s">
        <v>31</v>
      </c>
    </row>
    <row r="4" spans="1:27" ht="15.75" customHeight="1">
      <c r="A4" s="9" t="s">
        <v>32</v>
      </c>
      <c r="B4" s="186" t="s">
        <v>33</v>
      </c>
      <c r="C4" s="9" t="s">
        <v>30</v>
      </c>
      <c r="D4" s="12">
        <v>2000</v>
      </c>
      <c r="E4" s="12">
        <v>2018</v>
      </c>
      <c r="F4" s="13">
        <v>43742</v>
      </c>
      <c r="G4" s="14"/>
    </row>
    <row r="5" spans="1:27" ht="15.75" customHeight="1">
      <c r="A5" s="9" t="s">
        <v>34</v>
      </c>
      <c r="B5" s="186" t="s">
        <v>35</v>
      </c>
      <c r="C5" s="9" t="s">
        <v>30</v>
      </c>
      <c r="D5" s="12">
        <v>2000</v>
      </c>
      <c r="E5" s="12">
        <v>2018</v>
      </c>
      <c r="F5" s="13">
        <v>43742</v>
      </c>
      <c r="G5" s="14"/>
    </row>
    <row r="6" spans="1:27" ht="15.75" customHeight="1">
      <c r="A6" s="9" t="s">
        <v>36</v>
      </c>
      <c r="B6" s="186" t="s">
        <v>37</v>
      </c>
      <c r="C6" s="9" t="s">
        <v>30</v>
      </c>
      <c r="D6" s="12">
        <v>2006</v>
      </c>
      <c r="E6" s="12">
        <v>2018</v>
      </c>
      <c r="F6" s="13">
        <v>43742</v>
      </c>
      <c r="G6" s="14"/>
    </row>
    <row r="7" spans="1:27" ht="15.75" customHeight="1">
      <c r="A7" s="9" t="s">
        <v>38</v>
      </c>
      <c r="B7" s="186" t="s">
        <v>39</v>
      </c>
      <c r="C7" s="9" t="s">
        <v>40</v>
      </c>
      <c r="D7" s="12">
        <v>2003</v>
      </c>
      <c r="E7" s="12" t="s">
        <v>921</v>
      </c>
      <c r="F7" s="13">
        <v>43742</v>
      </c>
      <c r="G7" s="14" t="s">
        <v>42</v>
      </c>
    </row>
    <row r="8" spans="1:27" ht="15.75" customHeight="1">
      <c r="A8" s="9" t="s">
        <v>43</v>
      </c>
      <c r="B8" s="186" t="s">
        <v>44</v>
      </c>
      <c r="C8" s="9" t="s">
        <v>45</v>
      </c>
      <c r="D8" s="15">
        <v>39083</v>
      </c>
      <c r="E8" s="15" t="s">
        <v>1025</v>
      </c>
      <c r="F8" s="13">
        <v>43742</v>
      </c>
      <c r="G8" s="14" t="s">
        <v>46</v>
      </c>
    </row>
    <row r="9" spans="1:27" ht="15.75" customHeight="1">
      <c r="A9" s="9" t="s">
        <v>47</v>
      </c>
      <c r="B9" s="186" t="s">
        <v>3</v>
      </c>
      <c r="C9" s="9" t="s">
        <v>45</v>
      </c>
      <c r="D9" s="12" t="s">
        <v>51</v>
      </c>
      <c r="E9" s="15" t="s">
        <v>1025</v>
      </c>
      <c r="F9" s="13">
        <v>43742</v>
      </c>
      <c r="G9" s="14" t="s">
        <v>48</v>
      </c>
    </row>
    <row r="10" spans="1:27" ht="15.75" customHeight="1">
      <c r="A10" s="9" t="s">
        <v>49</v>
      </c>
      <c r="B10" s="186" t="s">
        <v>50</v>
      </c>
      <c r="C10" s="9" t="s">
        <v>45</v>
      </c>
      <c r="D10" s="12" t="s">
        <v>51</v>
      </c>
      <c r="E10" s="15" t="s">
        <v>1024</v>
      </c>
      <c r="F10" s="13">
        <v>43742</v>
      </c>
      <c r="G10" s="14" t="s">
        <v>48</v>
      </c>
      <c r="H10" s="132" t="s">
        <v>950</v>
      </c>
    </row>
    <row r="11" spans="1:27" ht="15.75" customHeight="1">
      <c r="A11" s="9" t="s">
        <v>52</v>
      </c>
      <c r="B11" s="186" t="s">
        <v>53</v>
      </c>
      <c r="C11" s="9" t="s">
        <v>940</v>
      </c>
      <c r="D11" s="12" t="s">
        <v>54</v>
      </c>
      <c r="E11" s="15" t="s">
        <v>1025</v>
      </c>
      <c r="F11" s="13">
        <v>43742</v>
      </c>
      <c r="G11" s="14" t="s">
        <v>55</v>
      </c>
    </row>
    <row r="12" spans="1:27" ht="15.75" customHeight="1">
      <c r="A12" s="9" t="s">
        <v>43</v>
      </c>
      <c r="B12" s="186" t="s">
        <v>56</v>
      </c>
      <c r="C12" s="9" t="s">
        <v>940</v>
      </c>
      <c r="D12" s="12" t="s">
        <v>51</v>
      </c>
      <c r="E12" s="12" t="s">
        <v>921</v>
      </c>
      <c r="F12" s="13">
        <v>43742</v>
      </c>
      <c r="G12" s="14" t="s">
        <v>48</v>
      </c>
    </row>
    <row r="13" spans="1:27" ht="15.75" customHeight="1">
      <c r="A13" s="9" t="s">
        <v>43</v>
      </c>
      <c r="B13" s="186" t="s">
        <v>57</v>
      </c>
      <c r="C13" s="9" t="s">
        <v>940</v>
      </c>
      <c r="D13" s="15">
        <v>37987</v>
      </c>
      <c r="E13" s="15" t="s">
        <v>1024</v>
      </c>
      <c r="F13" s="13">
        <v>43742</v>
      </c>
      <c r="G13" s="14" t="s">
        <v>58</v>
      </c>
    </row>
    <row r="14" spans="1:27" ht="15.75" customHeight="1">
      <c r="A14" s="9" t="s">
        <v>28</v>
      </c>
      <c r="B14" s="186" t="s">
        <v>655</v>
      </c>
      <c r="C14" s="9" t="s">
        <v>40</v>
      </c>
      <c r="D14" s="15">
        <v>42005</v>
      </c>
      <c r="E14" s="16" t="s">
        <v>921</v>
      </c>
      <c r="F14" s="13">
        <v>43742</v>
      </c>
      <c r="G14" s="14" t="s">
        <v>59</v>
      </c>
    </row>
    <row r="15" spans="1:27" ht="15.75" customHeight="1">
      <c r="A15" s="9" t="s">
        <v>28</v>
      </c>
      <c r="B15" s="186" t="s">
        <v>656</v>
      </c>
      <c r="C15" s="3" t="s">
        <v>30</v>
      </c>
      <c r="D15" s="16">
        <v>2011</v>
      </c>
      <c r="E15" s="16">
        <v>2017</v>
      </c>
      <c r="F15" s="13">
        <v>43742</v>
      </c>
      <c r="G15" s="14" t="s">
        <v>657</v>
      </c>
    </row>
    <row r="16" spans="1:27" s="185" customFormat="1" ht="15.75" customHeight="1">
      <c r="A16" s="9" t="s">
        <v>976</v>
      </c>
      <c r="B16" s="249" t="s">
        <v>977</v>
      </c>
      <c r="C16" s="9" t="s">
        <v>40</v>
      </c>
      <c r="D16" s="16" t="s">
        <v>906</v>
      </c>
      <c r="E16" s="16" t="s">
        <v>930</v>
      </c>
      <c r="F16" s="13">
        <v>43742</v>
      </c>
      <c r="G16" s="132" t="s">
        <v>978</v>
      </c>
    </row>
    <row r="17" spans="1:7" s="185" customFormat="1" ht="15.75" customHeight="1">
      <c r="A17" s="9" t="s">
        <v>976</v>
      </c>
      <c r="B17" s="248" t="s">
        <v>1022</v>
      </c>
      <c r="C17" s="9" t="s">
        <v>40</v>
      </c>
      <c r="D17" s="16" t="s">
        <v>906</v>
      </c>
      <c r="E17" s="16" t="s">
        <v>930</v>
      </c>
      <c r="F17" s="13">
        <v>43742</v>
      </c>
      <c r="G17" s="14" t="s">
        <v>978</v>
      </c>
    </row>
    <row r="18" spans="1:7" ht="15.75" customHeight="1">
      <c r="A18" s="9" t="s">
        <v>43</v>
      </c>
      <c r="B18" s="203" t="s">
        <v>952</v>
      </c>
      <c r="C18" s="9" t="s">
        <v>40</v>
      </c>
      <c r="D18" s="16">
        <v>2000</v>
      </c>
      <c r="E18" s="16" t="s">
        <v>921</v>
      </c>
      <c r="F18" s="13">
        <v>43742</v>
      </c>
      <c r="G18" s="14" t="s">
        <v>48</v>
      </c>
    </row>
    <row r="19" spans="1:7" ht="15.75" customHeight="1">
      <c r="D19" s="16"/>
      <c r="E19" s="16"/>
      <c r="F19" s="17"/>
    </row>
    <row r="20" spans="1:7" ht="15.75" customHeight="1">
      <c r="D20" s="16"/>
      <c r="E20" s="16"/>
      <c r="F20" s="17"/>
    </row>
    <row r="21" spans="1:7" ht="15.75" customHeight="1">
      <c r="D21" s="16"/>
      <c r="E21" s="16"/>
      <c r="F21" s="17"/>
    </row>
    <row r="22" spans="1:7" ht="15.75" customHeight="1">
      <c r="D22" s="16"/>
      <c r="E22" s="16"/>
      <c r="F22" s="17"/>
    </row>
    <row r="23" spans="1:7" ht="15.75" customHeight="1">
      <c r="D23" s="16"/>
      <c r="E23" s="16"/>
      <c r="F23" s="17"/>
    </row>
    <row r="24" spans="1:7" ht="15.75" customHeight="1">
      <c r="D24" s="16"/>
      <c r="E24" s="16"/>
      <c r="F24" s="17"/>
    </row>
    <row r="25" spans="1:7" ht="15.75" customHeight="1">
      <c r="D25" s="16"/>
      <c r="E25" s="16"/>
      <c r="F25" s="17"/>
    </row>
    <row r="26" spans="1:7" ht="15.75" customHeight="1">
      <c r="D26" s="16"/>
      <c r="E26" s="16"/>
      <c r="F26" s="17"/>
    </row>
    <row r="27" spans="1:7" ht="13">
      <c r="D27" s="16"/>
      <c r="E27" s="16"/>
      <c r="F27" s="17"/>
    </row>
    <row r="28" spans="1:7" ht="13">
      <c r="D28" s="16"/>
      <c r="E28" s="16"/>
      <c r="F28" s="17"/>
    </row>
    <row r="29" spans="1:7" ht="13">
      <c r="D29" s="16"/>
      <c r="E29" s="16"/>
      <c r="F29" s="17"/>
    </row>
    <row r="30" spans="1:7" ht="13">
      <c r="D30" s="16"/>
      <c r="E30" s="16"/>
      <c r="F30" s="17"/>
    </row>
    <row r="31" spans="1:7" ht="13">
      <c r="D31" s="16"/>
      <c r="E31" s="16"/>
      <c r="F31" s="17"/>
    </row>
    <row r="32" spans="1:7" ht="13">
      <c r="D32" s="16"/>
      <c r="E32" s="16"/>
      <c r="F32" s="17"/>
    </row>
    <row r="33" spans="4:6" ht="13">
      <c r="D33" s="16"/>
      <c r="E33" s="16"/>
      <c r="F33" s="17"/>
    </row>
    <row r="34" spans="4:6" ht="13">
      <c r="D34" s="16"/>
      <c r="E34" s="16"/>
      <c r="F34" s="17"/>
    </row>
    <row r="35" spans="4:6" ht="13">
      <c r="D35" s="16"/>
      <c r="E35" s="16"/>
      <c r="F35" s="17"/>
    </row>
    <row r="36" spans="4:6" ht="13">
      <c r="D36" s="16"/>
      <c r="E36" s="16"/>
      <c r="F36" s="17"/>
    </row>
    <row r="37" spans="4:6" ht="13">
      <c r="D37" s="16"/>
      <c r="E37" s="16"/>
      <c r="F37" s="17"/>
    </row>
    <row r="38" spans="4:6" ht="13">
      <c r="D38" s="16"/>
      <c r="E38" s="16"/>
      <c r="F38" s="17"/>
    </row>
    <row r="39" spans="4:6" ht="13">
      <c r="D39" s="16"/>
      <c r="E39" s="16"/>
      <c r="F39" s="17"/>
    </row>
    <row r="40" spans="4:6" ht="13">
      <c r="D40" s="16"/>
      <c r="E40" s="16"/>
      <c r="F40" s="17"/>
    </row>
    <row r="41" spans="4:6" ht="13">
      <c r="D41" s="16"/>
      <c r="E41" s="16"/>
      <c r="F41" s="17"/>
    </row>
    <row r="42" spans="4:6" ht="13">
      <c r="D42" s="16"/>
      <c r="E42" s="16"/>
      <c r="F42" s="17"/>
    </row>
    <row r="43" spans="4:6" ht="13">
      <c r="D43" s="16"/>
      <c r="E43" s="16"/>
      <c r="F43" s="17"/>
    </row>
    <row r="44" spans="4:6" ht="13">
      <c r="D44" s="16"/>
      <c r="E44" s="16"/>
      <c r="F44" s="17"/>
    </row>
    <row r="45" spans="4:6" ht="13">
      <c r="D45" s="16"/>
      <c r="E45" s="16"/>
      <c r="F45" s="17"/>
    </row>
    <row r="46" spans="4:6" ht="13">
      <c r="D46" s="16"/>
      <c r="E46" s="16"/>
      <c r="F46" s="17"/>
    </row>
    <row r="47" spans="4:6" ht="13">
      <c r="D47" s="16"/>
      <c r="E47" s="16"/>
      <c r="F47" s="17"/>
    </row>
    <row r="48" spans="4:6" ht="13">
      <c r="D48" s="16"/>
      <c r="E48" s="16"/>
      <c r="F48" s="17"/>
    </row>
    <row r="49" spans="4:6" ht="13">
      <c r="D49" s="16"/>
      <c r="E49" s="16"/>
      <c r="F49" s="17"/>
    </row>
    <row r="50" spans="4:6" ht="13">
      <c r="D50" s="16"/>
      <c r="E50" s="16"/>
      <c r="F50" s="17"/>
    </row>
    <row r="51" spans="4:6" ht="13">
      <c r="D51" s="16"/>
      <c r="E51" s="16"/>
      <c r="F51" s="17"/>
    </row>
    <row r="52" spans="4:6" ht="13">
      <c r="D52" s="16"/>
      <c r="E52" s="16"/>
      <c r="F52" s="17"/>
    </row>
    <row r="53" spans="4:6" ht="13">
      <c r="D53" s="16"/>
      <c r="E53" s="16"/>
      <c r="F53" s="17"/>
    </row>
    <row r="54" spans="4:6" ht="13">
      <c r="D54" s="16"/>
      <c r="E54" s="16"/>
      <c r="F54" s="17"/>
    </row>
    <row r="55" spans="4:6" ht="13">
      <c r="D55" s="16"/>
      <c r="E55" s="16"/>
      <c r="F55" s="17"/>
    </row>
    <row r="56" spans="4:6" ht="13">
      <c r="D56" s="16"/>
      <c r="E56" s="16"/>
      <c r="F56" s="17"/>
    </row>
    <row r="57" spans="4:6" ht="13">
      <c r="D57" s="16"/>
      <c r="E57" s="16"/>
      <c r="F57" s="17"/>
    </row>
    <row r="58" spans="4:6" ht="13">
      <c r="D58" s="16"/>
      <c r="E58" s="16"/>
      <c r="F58" s="17"/>
    </row>
    <row r="59" spans="4:6" ht="13">
      <c r="D59" s="16"/>
      <c r="E59" s="16"/>
      <c r="F59" s="17"/>
    </row>
    <row r="60" spans="4:6" ht="13">
      <c r="D60" s="16"/>
      <c r="E60" s="16"/>
      <c r="F60" s="17"/>
    </row>
    <row r="61" spans="4:6" ht="13">
      <c r="D61" s="16"/>
      <c r="E61" s="16"/>
      <c r="F61" s="17"/>
    </row>
    <row r="62" spans="4:6" ht="13">
      <c r="D62" s="16"/>
      <c r="E62" s="16"/>
      <c r="F62" s="17"/>
    </row>
    <row r="63" spans="4:6" ht="13">
      <c r="D63" s="16"/>
      <c r="E63" s="16"/>
      <c r="F63" s="17"/>
    </row>
    <row r="64" spans="4:6" ht="13">
      <c r="D64" s="16"/>
      <c r="E64" s="16"/>
      <c r="F64" s="17"/>
    </row>
    <row r="65" spans="4:6" ht="13">
      <c r="D65" s="16"/>
      <c r="E65" s="16"/>
      <c r="F65" s="17"/>
    </row>
    <row r="66" spans="4:6" ht="13">
      <c r="D66" s="16"/>
      <c r="E66" s="16"/>
      <c r="F66" s="17"/>
    </row>
    <row r="67" spans="4:6" ht="13">
      <c r="D67" s="16"/>
      <c r="E67" s="16"/>
      <c r="F67" s="17"/>
    </row>
    <row r="68" spans="4:6" ht="13">
      <c r="D68" s="16"/>
      <c r="E68" s="16"/>
      <c r="F68" s="17"/>
    </row>
    <row r="69" spans="4:6" ht="13">
      <c r="D69" s="16"/>
      <c r="E69" s="16"/>
      <c r="F69" s="17"/>
    </row>
    <row r="70" spans="4:6" ht="13">
      <c r="D70" s="16"/>
      <c r="E70" s="16"/>
      <c r="F70" s="17"/>
    </row>
    <row r="71" spans="4:6" ht="13">
      <c r="D71" s="16"/>
      <c r="E71" s="16"/>
      <c r="F71" s="17"/>
    </row>
    <row r="72" spans="4:6" ht="13">
      <c r="D72" s="16"/>
      <c r="E72" s="16"/>
      <c r="F72" s="17"/>
    </row>
    <row r="73" spans="4:6" ht="13">
      <c r="D73" s="16"/>
      <c r="E73" s="16"/>
      <c r="F73" s="17"/>
    </row>
    <row r="74" spans="4:6" ht="13">
      <c r="D74" s="16"/>
      <c r="E74" s="16"/>
      <c r="F74" s="17"/>
    </row>
    <row r="75" spans="4:6" ht="13">
      <c r="D75" s="16"/>
      <c r="E75" s="16"/>
      <c r="F75" s="17"/>
    </row>
    <row r="76" spans="4:6" ht="13">
      <c r="D76" s="16"/>
      <c r="E76" s="16"/>
      <c r="F76" s="17"/>
    </row>
    <row r="77" spans="4:6" ht="13">
      <c r="D77" s="16"/>
      <c r="E77" s="16"/>
      <c r="F77" s="17"/>
    </row>
    <row r="78" spans="4:6" ht="13">
      <c r="D78" s="16"/>
      <c r="E78" s="16"/>
      <c r="F78" s="17"/>
    </row>
    <row r="79" spans="4:6" ht="13">
      <c r="D79" s="16"/>
      <c r="E79" s="16"/>
      <c r="F79" s="17"/>
    </row>
    <row r="80" spans="4:6" ht="13">
      <c r="D80" s="16"/>
      <c r="E80" s="16"/>
      <c r="F80" s="17"/>
    </row>
    <row r="81" spans="4:6" ht="13">
      <c r="D81" s="16"/>
      <c r="E81" s="16"/>
      <c r="F81" s="17"/>
    </row>
    <row r="82" spans="4:6" ht="13">
      <c r="D82" s="16"/>
      <c r="E82" s="16"/>
      <c r="F82" s="17"/>
    </row>
    <row r="83" spans="4:6" ht="13">
      <c r="D83" s="16"/>
      <c r="E83" s="16"/>
      <c r="F83" s="17"/>
    </row>
    <row r="84" spans="4:6" ht="13">
      <c r="D84" s="16"/>
      <c r="E84" s="16"/>
      <c r="F84" s="17"/>
    </row>
    <row r="85" spans="4:6" ht="13">
      <c r="D85" s="16"/>
      <c r="E85" s="16"/>
      <c r="F85" s="17"/>
    </row>
    <row r="86" spans="4:6" ht="13">
      <c r="D86" s="16"/>
      <c r="E86" s="16"/>
      <c r="F86" s="17"/>
    </row>
    <row r="87" spans="4:6" ht="13">
      <c r="D87" s="16"/>
      <c r="E87" s="16"/>
      <c r="F87" s="17"/>
    </row>
    <row r="88" spans="4:6" ht="13">
      <c r="D88" s="16"/>
      <c r="E88" s="16"/>
      <c r="F88" s="17"/>
    </row>
    <row r="89" spans="4:6" ht="13">
      <c r="D89" s="16"/>
      <c r="E89" s="16"/>
      <c r="F89" s="17"/>
    </row>
    <row r="90" spans="4:6" ht="13">
      <c r="D90" s="16"/>
      <c r="E90" s="16"/>
      <c r="F90" s="17"/>
    </row>
    <row r="91" spans="4:6" ht="13">
      <c r="D91" s="16"/>
      <c r="E91" s="16"/>
      <c r="F91" s="17"/>
    </row>
    <row r="92" spans="4:6" ht="13">
      <c r="D92" s="16"/>
      <c r="E92" s="16"/>
      <c r="F92" s="17"/>
    </row>
    <row r="93" spans="4:6" ht="13">
      <c r="D93" s="16"/>
      <c r="E93" s="16"/>
      <c r="F93" s="17"/>
    </row>
    <row r="94" spans="4:6" ht="13">
      <c r="D94" s="16"/>
      <c r="E94" s="16"/>
      <c r="F94" s="17"/>
    </row>
    <row r="95" spans="4:6" ht="13">
      <c r="D95" s="16"/>
      <c r="E95" s="16"/>
      <c r="F95" s="17"/>
    </row>
    <row r="96" spans="4:6" ht="13">
      <c r="D96" s="16"/>
      <c r="E96" s="16"/>
      <c r="F96" s="17"/>
    </row>
    <row r="97" spans="4:6" ht="13">
      <c r="D97" s="16"/>
      <c r="E97" s="16"/>
      <c r="F97" s="17"/>
    </row>
    <row r="98" spans="4:6" ht="13">
      <c r="D98" s="16"/>
      <c r="E98" s="16"/>
      <c r="F98" s="17"/>
    </row>
    <row r="99" spans="4:6" ht="13">
      <c r="D99" s="16"/>
      <c r="E99" s="16"/>
      <c r="F99" s="17"/>
    </row>
    <row r="100" spans="4:6" ht="13">
      <c r="D100" s="16"/>
      <c r="E100" s="16"/>
      <c r="F100" s="17"/>
    </row>
    <row r="101" spans="4:6" ht="13">
      <c r="D101" s="16"/>
      <c r="E101" s="16"/>
      <c r="F101" s="17"/>
    </row>
    <row r="102" spans="4:6" ht="13">
      <c r="D102" s="16"/>
      <c r="E102" s="16"/>
      <c r="F102" s="17"/>
    </row>
    <row r="103" spans="4:6" ht="13">
      <c r="D103" s="16"/>
      <c r="E103" s="16"/>
      <c r="F103" s="17"/>
    </row>
    <row r="104" spans="4:6" ht="13">
      <c r="D104" s="16"/>
      <c r="E104" s="16"/>
      <c r="F104" s="17"/>
    </row>
    <row r="105" spans="4:6" ht="13">
      <c r="D105" s="16"/>
      <c r="E105" s="16"/>
      <c r="F105" s="17"/>
    </row>
    <row r="106" spans="4:6" ht="13">
      <c r="D106" s="16"/>
      <c r="E106" s="16"/>
      <c r="F106" s="17"/>
    </row>
    <row r="107" spans="4:6" ht="13">
      <c r="D107" s="16"/>
      <c r="E107" s="16"/>
      <c r="F107" s="17"/>
    </row>
    <row r="108" spans="4:6" ht="13">
      <c r="D108" s="16"/>
      <c r="E108" s="16"/>
      <c r="F108" s="17"/>
    </row>
    <row r="109" spans="4:6" ht="13">
      <c r="D109" s="16"/>
      <c r="E109" s="16"/>
      <c r="F109" s="17"/>
    </row>
    <row r="110" spans="4:6" ht="13">
      <c r="D110" s="16"/>
      <c r="E110" s="16"/>
      <c r="F110" s="17"/>
    </row>
    <row r="111" spans="4:6" ht="13">
      <c r="D111" s="16"/>
      <c r="E111" s="16"/>
      <c r="F111" s="17"/>
    </row>
    <row r="112" spans="4:6" ht="13">
      <c r="D112" s="16"/>
      <c r="E112" s="16"/>
      <c r="F112" s="17"/>
    </row>
    <row r="113" spans="4:6" ht="13">
      <c r="D113" s="16"/>
      <c r="E113" s="16"/>
      <c r="F113" s="17"/>
    </row>
    <row r="114" spans="4:6" ht="13">
      <c r="D114" s="16"/>
      <c r="E114" s="16"/>
      <c r="F114" s="17"/>
    </row>
    <row r="115" spans="4:6" ht="13">
      <c r="D115" s="16"/>
      <c r="E115" s="16"/>
      <c r="F115" s="17"/>
    </row>
    <row r="116" spans="4:6" ht="13">
      <c r="D116" s="16"/>
      <c r="E116" s="16"/>
      <c r="F116" s="17"/>
    </row>
    <row r="117" spans="4:6" ht="13">
      <c r="D117" s="16"/>
      <c r="E117" s="16"/>
      <c r="F117" s="17"/>
    </row>
    <row r="118" spans="4:6" ht="13">
      <c r="D118" s="16"/>
      <c r="E118" s="16"/>
      <c r="F118" s="17"/>
    </row>
    <row r="119" spans="4:6" ht="13">
      <c r="D119" s="16"/>
      <c r="E119" s="16"/>
      <c r="F119" s="17"/>
    </row>
    <row r="120" spans="4:6" ht="13">
      <c r="D120" s="16"/>
      <c r="E120" s="16"/>
      <c r="F120" s="17"/>
    </row>
    <row r="121" spans="4:6" ht="13">
      <c r="D121" s="16"/>
      <c r="E121" s="16"/>
      <c r="F121" s="17"/>
    </row>
    <row r="122" spans="4:6" ht="13">
      <c r="D122" s="16"/>
      <c r="E122" s="16"/>
      <c r="F122" s="17"/>
    </row>
    <row r="123" spans="4:6" ht="13">
      <c r="D123" s="16"/>
      <c r="E123" s="16"/>
      <c r="F123" s="17"/>
    </row>
    <row r="124" spans="4:6" ht="13">
      <c r="D124" s="16"/>
      <c r="E124" s="16"/>
      <c r="F124" s="17"/>
    </row>
    <row r="125" spans="4:6" ht="13">
      <c r="D125" s="16"/>
      <c r="E125" s="16"/>
      <c r="F125" s="17"/>
    </row>
    <row r="126" spans="4:6" ht="13">
      <c r="D126" s="16"/>
      <c r="E126" s="16"/>
      <c r="F126" s="17"/>
    </row>
    <row r="127" spans="4:6" ht="13">
      <c r="D127" s="16"/>
      <c r="E127" s="16"/>
      <c r="F127" s="17"/>
    </row>
    <row r="128" spans="4:6" ht="13">
      <c r="D128" s="16"/>
      <c r="E128" s="16"/>
      <c r="F128" s="17"/>
    </row>
    <row r="129" spans="4:6" ht="13">
      <c r="D129" s="16"/>
      <c r="E129" s="16"/>
      <c r="F129" s="17"/>
    </row>
    <row r="130" spans="4:6" ht="13">
      <c r="D130" s="16"/>
      <c r="E130" s="16"/>
      <c r="F130" s="17"/>
    </row>
    <row r="131" spans="4:6" ht="13">
      <c r="D131" s="16"/>
      <c r="E131" s="16"/>
      <c r="F131" s="17"/>
    </row>
    <row r="132" spans="4:6" ht="13">
      <c r="D132" s="16"/>
      <c r="E132" s="16"/>
      <c r="F132" s="17"/>
    </row>
    <row r="133" spans="4:6" ht="13">
      <c r="D133" s="16"/>
      <c r="E133" s="16"/>
      <c r="F133" s="17"/>
    </row>
    <row r="134" spans="4:6" ht="13">
      <c r="D134" s="16"/>
      <c r="E134" s="16"/>
      <c r="F134" s="17"/>
    </row>
    <row r="135" spans="4:6" ht="13">
      <c r="D135" s="16"/>
      <c r="E135" s="16"/>
      <c r="F135" s="17"/>
    </row>
    <row r="136" spans="4:6" ht="13">
      <c r="D136" s="16"/>
      <c r="E136" s="16"/>
      <c r="F136" s="17"/>
    </row>
    <row r="137" spans="4:6" ht="13">
      <c r="D137" s="16"/>
      <c r="E137" s="16"/>
      <c r="F137" s="17"/>
    </row>
    <row r="138" spans="4:6" ht="13">
      <c r="D138" s="16"/>
      <c r="E138" s="16"/>
      <c r="F138" s="17"/>
    </row>
    <row r="139" spans="4:6" ht="13">
      <c r="D139" s="16"/>
      <c r="E139" s="16"/>
      <c r="F139" s="17"/>
    </row>
    <row r="140" spans="4:6" ht="13">
      <c r="D140" s="16"/>
      <c r="E140" s="16"/>
      <c r="F140" s="17"/>
    </row>
    <row r="141" spans="4:6" ht="13">
      <c r="D141" s="16"/>
      <c r="E141" s="16"/>
      <c r="F141" s="17"/>
    </row>
    <row r="142" spans="4:6" ht="13">
      <c r="D142" s="16"/>
      <c r="E142" s="16"/>
      <c r="F142" s="17"/>
    </row>
    <row r="143" spans="4:6" ht="13">
      <c r="D143" s="16"/>
      <c r="E143" s="16"/>
      <c r="F143" s="17"/>
    </row>
    <row r="144" spans="4:6" ht="13">
      <c r="D144" s="16"/>
      <c r="E144" s="16"/>
      <c r="F144" s="17"/>
    </row>
    <row r="145" spans="4:6" ht="13">
      <c r="D145" s="16"/>
      <c r="E145" s="16"/>
      <c r="F145" s="17"/>
    </row>
    <row r="146" spans="4:6" ht="13">
      <c r="D146" s="16"/>
      <c r="E146" s="16"/>
      <c r="F146" s="17"/>
    </row>
    <row r="147" spans="4:6" ht="13">
      <c r="D147" s="16"/>
      <c r="E147" s="16"/>
      <c r="F147" s="17"/>
    </row>
    <row r="148" spans="4:6" ht="13">
      <c r="D148" s="16"/>
      <c r="E148" s="16"/>
      <c r="F148" s="17"/>
    </row>
    <row r="149" spans="4:6" ht="13">
      <c r="D149" s="16"/>
      <c r="E149" s="16"/>
      <c r="F149" s="17"/>
    </row>
    <row r="150" spans="4:6" ht="13">
      <c r="D150" s="16"/>
      <c r="E150" s="16"/>
      <c r="F150" s="17"/>
    </row>
    <row r="151" spans="4:6" ht="13">
      <c r="D151" s="16"/>
      <c r="E151" s="16"/>
      <c r="F151" s="17"/>
    </row>
    <row r="152" spans="4:6" ht="13">
      <c r="D152" s="16"/>
      <c r="E152" s="16"/>
      <c r="F152" s="17"/>
    </row>
    <row r="153" spans="4:6" ht="13">
      <c r="D153" s="16"/>
      <c r="E153" s="16"/>
      <c r="F153" s="17"/>
    </row>
    <row r="154" spans="4:6" ht="13">
      <c r="D154" s="16"/>
      <c r="E154" s="16"/>
      <c r="F154" s="17"/>
    </row>
    <row r="155" spans="4:6" ht="13">
      <c r="D155" s="16"/>
      <c r="E155" s="16"/>
      <c r="F155" s="17"/>
    </row>
    <row r="156" spans="4:6" ht="13">
      <c r="D156" s="16"/>
      <c r="E156" s="16"/>
      <c r="F156" s="17"/>
    </row>
    <row r="157" spans="4:6" ht="13">
      <c r="D157" s="16"/>
      <c r="E157" s="16"/>
      <c r="F157" s="17"/>
    </row>
    <row r="158" spans="4:6" ht="13">
      <c r="D158" s="16"/>
      <c r="E158" s="16"/>
      <c r="F158" s="17"/>
    </row>
    <row r="159" spans="4:6" ht="13">
      <c r="D159" s="16"/>
      <c r="E159" s="16"/>
      <c r="F159" s="17"/>
    </row>
    <row r="160" spans="4:6" ht="13">
      <c r="D160" s="16"/>
      <c r="E160" s="16"/>
      <c r="F160" s="17"/>
    </row>
    <row r="161" spans="4:6" ht="13">
      <c r="D161" s="16"/>
      <c r="E161" s="16"/>
      <c r="F161" s="17"/>
    </row>
    <row r="162" spans="4:6" ht="13">
      <c r="D162" s="16"/>
      <c r="E162" s="16"/>
      <c r="F162" s="17"/>
    </row>
    <row r="163" spans="4:6" ht="13">
      <c r="D163" s="16"/>
      <c r="E163" s="16"/>
      <c r="F163" s="17"/>
    </row>
    <row r="164" spans="4:6" ht="13">
      <c r="D164" s="16"/>
      <c r="E164" s="16"/>
      <c r="F164" s="17"/>
    </row>
    <row r="165" spans="4:6" ht="13">
      <c r="D165" s="16"/>
      <c r="E165" s="16"/>
      <c r="F165" s="17"/>
    </row>
    <row r="166" spans="4:6" ht="13">
      <c r="D166" s="16"/>
      <c r="E166" s="16"/>
      <c r="F166" s="17"/>
    </row>
    <row r="167" spans="4:6" ht="13">
      <c r="D167" s="16"/>
      <c r="E167" s="16"/>
      <c r="F167" s="17"/>
    </row>
    <row r="168" spans="4:6" ht="13">
      <c r="D168" s="16"/>
      <c r="E168" s="16"/>
      <c r="F168" s="17"/>
    </row>
    <row r="169" spans="4:6" ht="13">
      <c r="D169" s="16"/>
      <c r="E169" s="16"/>
      <c r="F169" s="17"/>
    </row>
    <row r="170" spans="4:6" ht="13">
      <c r="D170" s="16"/>
      <c r="E170" s="16"/>
      <c r="F170" s="17"/>
    </row>
    <row r="171" spans="4:6" ht="13">
      <c r="D171" s="16"/>
      <c r="E171" s="16"/>
      <c r="F171" s="17"/>
    </row>
    <row r="172" spans="4:6" ht="13">
      <c r="D172" s="16"/>
      <c r="E172" s="16"/>
      <c r="F172" s="17"/>
    </row>
    <row r="173" spans="4:6" ht="13">
      <c r="D173" s="16"/>
      <c r="E173" s="16"/>
      <c r="F173" s="17"/>
    </row>
    <row r="174" spans="4:6" ht="13">
      <c r="D174" s="16"/>
      <c r="E174" s="16"/>
      <c r="F174" s="17"/>
    </row>
    <row r="175" spans="4:6" ht="13">
      <c r="D175" s="16"/>
      <c r="E175" s="16"/>
      <c r="F175" s="17"/>
    </row>
    <row r="176" spans="4:6" ht="13">
      <c r="D176" s="16"/>
      <c r="E176" s="16"/>
      <c r="F176" s="17"/>
    </row>
    <row r="177" spans="4:6" ht="13">
      <c r="D177" s="16"/>
      <c r="E177" s="16"/>
      <c r="F177" s="17"/>
    </row>
    <row r="178" spans="4:6" ht="13">
      <c r="D178" s="16"/>
      <c r="E178" s="16"/>
      <c r="F178" s="17"/>
    </row>
    <row r="179" spans="4:6" ht="13">
      <c r="D179" s="16"/>
      <c r="E179" s="16"/>
      <c r="F179" s="17"/>
    </row>
    <row r="180" spans="4:6" ht="13">
      <c r="D180" s="16"/>
      <c r="E180" s="16"/>
      <c r="F180" s="17"/>
    </row>
    <row r="181" spans="4:6" ht="13">
      <c r="D181" s="16"/>
      <c r="E181" s="16"/>
      <c r="F181" s="17"/>
    </row>
    <row r="182" spans="4:6" ht="13">
      <c r="D182" s="16"/>
      <c r="E182" s="16"/>
      <c r="F182" s="17"/>
    </row>
    <row r="183" spans="4:6" ht="13">
      <c r="D183" s="16"/>
      <c r="E183" s="16"/>
      <c r="F183" s="17"/>
    </row>
    <row r="184" spans="4:6" ht="13">
      <c r="D184" s="16"/>
      <c r="E184" s="16"/>
      <c r="F184" s="17"/>
    </row>
    <row r="185" spans="4:6" ht="13">
      <c r="D185" s="16"/>
      <c r="E185" s="16"/>
      <c r="F185" s="17"/>
    </row>
    <row r="186" spans="4:6" ht="13">
      <c r="D186" s="16"/>
      <c r="E186" s="16"/>
      <c r="F186" s="17"/>
    </row>
    <row r="187" spans="4:6" ht="13">
      <c r="D187" s="16"/>
      <c r="E187" s="16"/>
      <c r="F187" s="17"/>
    </row>
    <row r="188" spans="4:6" ht="13">
      <c r="D188" s="16"/>
      <c r="E188" s="16"/>
      <c r="F188" s="17"/>
    </row>
    <row r="189" spans="4:6" ht="13">
      <c r="D189" s="16"/>
      <c r="E189" s="16"/>
      <c r="F189" s="17"/>
    </row>
    <row r="190" spans="4:6" ht="13">
      <c r="D190" s="16"/>
      <c r="E190" s="16"/>
      <c r="F190" s="17"/>
    </row>
    <row r="191" spans="4:6" ht="13">
      <c r="D191" s="16"/>
      <c r="E191" s="16"/>
      <c r="F191" s="17"/>
    </row>
    <row r="192" spans="4:6" ht="13">
      <c r="D192" s="16"/>
      <c r="E192" s="16"/>
      <c r="F192" s="17"/>
    </row>
    <row r="193" spans="4:6" ht="13">
      <c r="D193" s="16"/>
      <c r="E193" s="16"/>
      <c r="F193" s="17"/>
    </row>
    <row r="194" spans="4:6" ht="13">
      <c r="D194" s="16"/>
      <c r="E194" s="16"/>
      <c r="F194" s="17"/>
    </row>
    <row r="195" spans="4:6" ht="13">
      <c r="D195" s="16"/>
      <c r="E195" s="16"/>
      <c r="F195" s="17"/>
    </row>
    <row r="196" spans="4:6" ht="13">
      <c r="D196" s="16"/>
      <c r="E196" s="16"/>
      <c r="F196" s="17"/>
    </row>
    <row r="197" spans="4:6" ht="13">
      <c r="D197" s="16"/>
      <c r="E197" s="16"/>
      <c r="F197" s="17"/>
    </row>
    <row r="198" spans="4:6" ht="13">
      <c r="D198" s="16"/>
      <c r="E198" s="16"/>
      <c r="F198" s="17"/>
    </row>
    <row r="199" spans="4:6" ht="13">
      <c r="D199" s="16"/>
      <c r="E199" s="16"/>
      <c r="F199" s="17"/>
    </row>
    <row r="200" spans="4:6" ht="13">
      <c r="D200" s="16"/>
      <c r="E200" s="16"/>
      <c r="F200" s="17"/>
    </row>
    <row r="201" spans="4:6" ht="13">
      <c r="D201" s="16"/>
      <c r="E201" s="16"/>
      <c r="F201" s="17"/>
    </row>
    <row r="202" spans="4:6" ht="13">
      <c r="D202" s="16"/>
      <c r="E202" s="16"/>
      <c r="F202" s="17"/>
    </row>
    <row r="203" spans="4:6" ht="13">
      <c r="D203" s="16"/>
      <c r="E203" s="16"/>
      <c r="F203" s="17"/>
    </row>
    <row r="204" spans="4:6" ht="13">
      <c r="D204" s="16"/>
      <c r="E204" s="16"/>
      <c r="F204" s="17"/>
    </row>
    <row r="205" spans="4:6" ht="13">
      <c r="D205" s="16"/>
      <c r="E205" s="16"/>
      <c r="F205" s="17"/>
    </row>
    <row r="206" spans="4:6" ht="13">
      <c r="D206" s="16"/>
      <c r="E206" s="16"/>
      <c r="F206" s="17"/>
    </row>
    <row r="207" spans="4:6" ht="13">
      <c r="D207" s="16"/>
      <c r="E207" s="16"/>
      <c r="F207" s="17"/>
    </row>
    <row r="208" spans="4:6" ht="13">
      <c r="D208" s="16"/>
      <c r="E208" s="16"/>
      <c r="F208" s="17"/>
    </row>
    <row r="209" spans="4:6" ht="13">
      <c r="D209" s="16"/>
      <c r="E209" s="16"/>
      <c r="F209" s="17"/>
    </row>
    <row r="210" spans="4:6" ht="13">
      <c r="D210" s="16"/>
      <c r="E210" s="16"/>
      <c r="F210" s="17"/>
    </row>
    <row r="211" spans="4:6" ht="13">
      <c r="D211" s="16"/>
      <c r="E211" s="16"/>
      <c r="F211" s="17"/>
    </row>
    <row r="212" spans="4:6" ht="13">
      <c r="D212" s="16"/>
      <c r="E212" s="16"/>
      <c r="F212" s="17"/>
    </row>
    <row r="213" spans="4:6" ht="13">
      <c r="D213" s="16"/>
      <c r="E213" s="16"/>
      <c r="F213" s="17"/>
    </row>
    <row r="214" spans="4:6" ht="13">
      <c r="D214" s="16"/>
      <c r="E214" s="16"/>
      <c r="F214" s="17"/>
    </row>
    <row r="215" spans="4:6" ht="13">
      <c r="D215" s="16"/>
      <c r="E215" s="16"/>
      <c r="F215" s="17"/>
    </row>
    <row r="216" spans="4:6" ht="13">
      <c r="D216" s="16"/>
      <c r="E216" s="16"/>
      <c r="F216" s="17"/>
    </row>
    <row r="217" spans="4:6" ht="13">
      <c r="D217" s="16"/>
      <c r="E217" s="16"/>
      <c r="F217" s="17"/>
    </row>
    <row r="218" spans="4:6" ht="13">
      <c r="D218" s="16"/>
      <c r="E218" s="16"/>
      <c r="F218" s="17"/>
    </row>
    <row r="219" spans="4:6" ht="13">
      <c r="D219" s="16"/>
      <c r="E219" s="16"/>
      <c r="F219" s="17"/>
    </row>
    <row r="220" spans="4:6" ht="13">
      <c r="D220" s="16"/>
      <c r="E220" s="16"/>
      <c r="F220" s="17"/>
    </row>
    <row r="221" spans="4:6" ht="13">
      <c r="D221" s="16"/>
      <c r="E221" s="16"/>
      <c r="F221" s="17"/>
    </row>
    <row r="222" spans="4:6" ht="13">
      <c r="D222" s="16"/>
      <c r="E222" s="16"/>
      <c r="F222" s="17"/>
    </row>
    <row r="223" spans="4:6" ht="13">
      <c r="D223" s="16"/>
      <c r="E223" s="16"/>
      <c r="F223" s="17"/>
    </row>
    <row r="224" spans="4:6" ht="13">
      <c r="D224" s="16"/>
      <c r="E224" s="16"/>
      <c r="F224" s="17"/>
    </row>
    <row r="225" spans="4:6" ht="13">
      <c r="D225" s="16"/>
      <c r="E225" s="16"/>
      <c r="F225" s="17"/>
    </row>
    <row r="226" spans="4:6" ht="13">
      <c r="D226" s="16"/>
      <c r="E226" s="16"/>
      <c r="F226" s="17"/>
    </row>
    <row r="227" spans="4:6" ht="13">
      <c r="D227" s="16"/>
      <c r="E227" s="16"/>
      <c r="F227" s="17"/>
    </row>
    <row r="228" spans="4:6" ht="13">
      <c r="D228" s="16"/>
      <c r="E228" s="16"/>
      <c r="F228" s="17"/>
    </row>
    <row r="229" spans="4:6" ht="13">
      <c r="D229" s="16"/>
      <c r="E229" s="16"/>
      <c r="F229" s="17"/>
    </row>
    <row r="230" spans="4:6" ht="13">
      <c r="D230" s="16"/>
      <c r="E230" s="16"/>
      <c r="F230" s="17"/>
    </row>
    <row r="231" spans="4:6" ht="13">
      <c r="D231" s="16"/>
      <c r="E231" s="16"/>
      <c r="F231" s="17"/>
    </row>
    <row r="232" spans="4:6" ht="13">
      <c r="D232" s="16"/>
      <c r="E232" s="16"/>
      <c r="F232" s="17"/>
    </row>
    <row r="233" spans="4:6" ht="13">
      <c r="D233" s="16"/>
      <c r="E233" s="16"/>
      <c r="F233" s="17"/>
    </row>
    <row r="234" spans="4:6" ht="13">
      <c r="D234" s="16"/>
      <c r="E234" s="16"/>
      <c r="F234" s="17"/>
    </row>
    <row r="235" spans="4:6" ht="13">
      <c r="D235" s="16"/>
      <c r="E235" s="16"/>
      <c r="F235" s="17"/>
    </row>
    <row r="236" spans="4:6" ht="13">
      <c r="D236" s="16"/>
      <c r="E236" s="16"/>
      <c r="F236" s="17"/>
    </row>
    <row r="237" spans="4:6" ht="13">
      <c r="D237" s="16"/>
      <c r="E237" s="16"/>
      <c r="F237" s="17"/>
    </row>
    <row r="238" spans="4:6" ht="13">
      <c r="D238" s="16"/>
      <c r="E238" s="16"/>
      <c r="F238" s="17"/>
    </row>
    <row r="239" spans="4:6" ht="13">
      <c r="D239" s="16"/>
      <c r="E239" s="16"/>
      <c r="F239" s="17"/>
    </row>
    <row r="240" spans="4:6" ht="13">
      <c r="D240" s="16"/>
      <c r="E240" s="16"/>
      <c r="F240" s="17"/>
    </row>
    <row r="241" spans="4:6" ht="13">
      <c r="D241" s="16"/>
      <c r="E241" s="16"/>
      <c r="F241" s="17"/>
    </row>
    <row r="242" spans="4:6" ht="13">
      <c r="D242" s="16"/>
      <c r="E242" s="16"/>
      <c r="F242" s="17"/>
    </row>
    <row r="243" spans="4:6" ht="13">
      <c r="D243" s="16"/>
      <c r="E243" s="16"/>
      <c r="F243" s="17"/>
    </row>
    <row r="244" spans="4:6" ht="13">
      <c r="D244" s="16"/>
      <c r="E244" s="16"/>
      <c r="F244" s="17"/>
    </row>
    <row r="245" spans="4:6" ht="13">
      <c r="D245" s="16"/>
      <c r="E245" s="16"/>
      <c r="F245" s="17"/>
    </row>
    <row r="246" spans="4:6" ht="13">
      <c r="D246" s="16"/>
      <c r="E246" s="16"/>
      <c r="F246" s="17"/>
    </row>
    <row r="247" spans="4:6" ht="13">
      <c r="D247" s="16"/>
      <c r="E247" s="16"/>
      <c r="F247" s="17"/>
    </row>
    <row r="248" spans="4:6" ht="13">
      <c r="D248" s="16"/>
      <c r="E248" s="16"/>
      <c r="F248" s="17"/>
    </row>
    <row r="249" spans="4:6" ht="13">
      <c r="D249" s="16"/>
      <c r="E249" s="16"/>
      <c r="F249" s="17"/>
    </row>
    <row r="250" spans="4:6" ht="13">
      <c r="D250" s="16"/>
      <c r="E250" s="16"/>
      <c r="F250" s="17"/>
    </row>
    <row r="251" spans="4:6" ht="13">
      <c r="D251" s="16"/>
      <c r="E251" s="16"/>
      <c r="F251" s="17"/>
    </row>
    <row r="252" spans="4:6" ht="13">
      <c r="D252" s="16"/>
      <c r="E252" s="16"/>
      <c r="F252" s="17"/>
    </row>
    <row r="253" spans="4:6" ht="13">
      <c r="D253" s="16"/>
      <c r="E253" s="16"/>
      <c r="F253" s="17"/>
    </row>
    <row r="254" spans="4:6" ht="13">
      <c r="D254" s="16"/>
      <c r="E254" s="16"/>
      <c r="F254" s="17"/>
    </row>
    <row r="255" spans="4:6" ht="13">
      <c r="D255" s="16"/>
      <c r="E255" s="16"/>
      <c r="F255" s="17"/>
    </row>
    <row r="256" spans="4:6" ht="13">
      <c r="D256" s="16"/>
      <c r="E256" s="16"/>
      <c r="F256" s="17"/>
    </row>
    <row r="257" spans="4:6" ht="13">
      <c r="D257" s="16"/>
      <c r="E257" s="16"/>
      <c r="F257" s="17"/>
    </row>
    <row r="258" spans="4:6" ht="13">
      <c r="D258" s="16"/>
      <c r="E258" s="16"/>
      <c r="F258" s="17"/>
    </row>
    <row r="259" spans="4:6" ht="13">
      <c r="D259" s="16"/>
      <c r="E259" s="16"/>
      <c r="F259" s="17"/>
    </row>
    <row r="260" spans="4:6" ht="13">
      <c r="D260" s="16"/>
      <c r="E260" s="16"/>
      <c r="F260" s="17"/>
    </row>
    <row r="261" spans="4:6" ht="13">
      <c r="D261" s="16"/>
      <c r="E261" s="16"/>
      <c r="F261" s="17"/>
    </row>
    <row r="262" spans="4:6" ht="13">
      <c r="D262" s="16"/>
      <c r="E262" s="16"/>
      <c r="F262" s="17"/>
    </row>
    <row r="263" spans="4:6" ht="13">
      <c r="D263" s="16"/>
      <c r="E263" s="16"/>
      <c r="F263" s="17"/>
    </row>
    <row r="264" spans="4:6" ht="13">
      <c r="D264" s="16"/>
      <c r="E264" s="16"/>
      <c r="F264" s="17"/>
    </row>
    <row r="265" spans="4:6" ht="13">
      <c r="D265" s="16"/>
      <c r="E265" s="16"/>
      <c r="F265" s="17"/>
    </row>
    <row r="266" spans="4:6" ht="13">
      <c r="D266" s="16"/>
      <c r="E266" s="16"/>
      <c r="F266" s="17"/>
    </row>
    <row r="267" spans="4:6" ht="13">
      <c r="D267" s="16"/>
      <c r="E267" s="16"/>
      <c r="F267" s="17"/>
    </row>
    <row r="268" spans="4:6" ht="13">
      <c r="D268" s="16"/>
      <c r="E268" s="16"/>
      <c r="F268" s="17"/>
    </row>
    <row r="269" spans="4:6" ht="13">
      <c r="D269" s="16"/>
      <c r="E269" s="16"/>
      <c r="F269" s="17"/>
    </row>
    <row r="270" spans="4:6" ht="13">
      <c r="D270" s="16"/>
      <c r="E270" s="16"/>
      <c r="F270" s="17"/>
    </row>
    <row r="271" spans="4:6" ht="13">
      <c r="D271" s="16"/>
      <c r="E271" s="16"/>
      <c r="F271" s="17"/>
    </row>
    <row r="272" spans="4:6" ht="13">
      <c r="D272" s="16"/>
      <c r="E272" s="16"/>
      <c r="F272" s="17"/>
    </row>
    <row r="273" spans="4:6" ht="13">
      <c r="D273" s="16"/>
      <c r="E273" s="16"/>
      <c r="F273" s="17"/>
    </row>
    <row r="274" spans="4:6" ht="13">
      <c r="D274" s="16"/>
      <c r="E274" s="16"/>
      <c r="F274" s="17"/>
    </row>
    <row r="275" spans="4:6" ht="13">
      <c r="D275" s="16"/>
      <c r="E275" s="16"/>
      <c r="F275" s="17"/>
    </row>
    <row r="276" spans="4:6" ht="13">
      <c r="D276" s="16"/>
      <c r="E276" s="16"/>
      <c r="F276" s="17"/>
    </row>
    <row r="277" spans="4:6" ht="13">
      <c r="D277" s="16"/>
      <c r="E277" s="16"/>
      <c r="F277" s="17"/>
    </row>
    <row r="278" spans="4:6" ht="13">
      <c r="D278" s="16"/>
      <c r="E278" s="16"/>
      <c r="F278" s="17"/>
    </row>
    <row r="279" spans="4:6" ht="13">
      <c r="D279" s="16"/>
      <c r="E279" s="16"/>
      <c r="F279" s="17"/>
    </row>
    <row r="280" spans="4:6" ht="13">
      <c r="D280" s="16"/>
      <c r="E280" s="16"/>
      <c r="F280" s="17"/>
    </row>
    <row r="281" spans="4:6" ht="13">
      <c r="D281" s="16"/>
      <c r="E281" s="16"/>
      <c r="F281" s="17"/>
    </row>
    <row r="282" spans="4:6" ht="13">
      <c r="D282" s="16"/>
      <c r="E282" s="16"/>
      <c r="F282" s="17"/>
    </row>
    <row r="283" spans="4:6" ht="13">
      <c r="D283" s="16"/>
      <c r="E283" s="16"/>
      <c r="F283" s="17"/>
    </row>
    <row r="284" spans="4:6" ht="13">
      <c r="D284" s="16"/>
      <c r="E284" s="16"/>
      <c r="F284" s="17"/>
    </row>
    <row r="285" spans="4:6" ht="13">
      <c r="D285" s="16"/>
      <c r="E285" s="16"/>
      <c r="F285" s="17"/>
    </row>
    <row r="286" spans="4:6" ht="13">
      <c r="D286" s="16"/>
      <c r="E286" s="16"/>
      <c r="F286" s="17"/>
    </row>
    <row r="287" spans="4:6" ht="13">
      <c r="D287" s="16"/>
      <c r="E287" s="16"/>
      <c r="F287" s="17"/>
    </row>
    <row r="288" spans="4:6" ht="13">
      <c r="D288" s="16"/>
      <c r="E288" s="16"/>
      <c r="F288" s="17"/>
    </row>
    <row r="289" spans="4:6" ht="13">
      <c r="D289" s="16"/>
      <c r="E289" s="16"/>
      <c r="F289" s="17"/>
    </row>
    <row r="290" spans="4:6" ht="13">
      <c r="D290" s="16"/>
      <c r="E290" s="16"/>
      <c r="F290" s="17"/>
    </row>
    <row r="291" spans="4:6" ht="13">
      <c r="D291" s="16"/>
      <c r="E291" s="16"/>
      <c r="F291" s="17"/>
    </row>
    <row r="292" spans="4:6" ht="13">
      <c r="D292" s="16"/>
      <c r="E292" s="16"/>
      <c r="F292" s="17"/>
    </row>
    <row r="293" spans="4:6" ht="13">
      <c r="D293" s="16"/>
      <c r="E293" s="16"/>
      <c r="F293" s="17"/>
    </row>
    <row r="294" spans="4:6" ht="13">
      <c r="D294" s="16"/>
      <c r="E294" s="16"/>
      <c r="F294" s="17"/>
    </row>
    <row r="295" spans="4:6" ht="13">
      <c r="D295" s="16"/>
      <c r="E295" s="16"/>
      <c r="F295" s="17"/>
    </row>
    <row r="296" spans="4:6" ht="13">
      <c r="D296" s="16"/>
      <c r="E296" s="16"/>
      <c r="F296" s="17"/>
    </row>
    <row r="297" spans="4:6" ht="13">
      <c r="D297" s="16"/>
      <c r="E297" s="16"/>
      <c r="F297" s="17"/>
    </row>
    <row r="298" spans="4:6" ht="13">
      <c r="D298" s="16"/>
      <c r="E298" s="16"/>
      <c r="F298" s="17"/>
    </row>
    <row r="299" spans="4:6" ht="13">
      <c r="D299" s="16"/>
      <c r="E299" s="16"/>
      <c r="F299" s="17"/>
    </row>
    <row r="300" spans="4:6" ht="13">
      <c r="D300" s="16"/>
      <c r="E300" s="16"/>
      <c r="F300" s="17"/>
    </row>
    <row r="301" spans="4:6" ht="13">
      <c r="D301" s="16"/>
      <c r="E301" s="16"/>
      <c r="F301" s="17"/>
    </row>
    <row r="302" spans="4:6" ht="13">
      <c r="D302" s="16"/>
      <c r="E302" s="16"/>
      <c r="F302" s="17"/>
    </row>
    <row r="303" spans="4:6" ht="13">
      <c r="D303" s="16"/>
      <c r="E303" s="16"/>
      <c r="F303" s="17"/>
    </row>
    <row r="304" spans="4:6" ht="13">
      <c r="D304" s="16"/>
      <c r="E304" s="16"/>
      <c r="F304" s="17"/>
    </row>
    <row r="305" spans="4:6" ht="13">
      <c r="D305" s="16"/>
      <c r="E305" s="16"/>
      <c r="F305" s="17"/>
    </row>
    <row r="306" spans="4:6" ht="13">
      <c r="D306" s="16"/>
      <c r="E306" s="16"/>
      <c r="F306" s="17"/>
    </row>
    <row r="307" spans="4:6" ht="13">
      <c r="D307" s="16"/>
      <c r="E307" s="16"/>
      <c r="F307" s="17"/>
    </row>
    <row r="308" spans="4:6" ht="13">
      <c r="D308" s="16"/>
      <c r="E308" s="16"/>
      <c r="F308" s="17"/>
    </row>
    <row r="309" spans="4:6" ht="13">
      <c r="D309" s="16"/>
      <c r="E309" s="16"/>
      <c r="F309" s="17"/>
    </row>
    <row r="310" spans="4:6" ht="13">
      <c r="D310" s="16"/>
      <c r="E310" s="16"/>
      <c r="F310" s="17"/>
    </row>
    <row r="311" spans="4:6" ht="13">
      <c r="D311" s="16"/>
      <c r="E311" s="16"/>
      <c r="F311" s="17"/>
    </row>
    <row r="312" spans="4:6" ht="13">
      <c r="D312" s="16"/>
      <c r="E312" s="16"/>
      <c r="F312" s="17"/>
    </row>
    <row r="313" spans="4:6" ht="13">
      <c r="D313" s="16"/>
      <c r="E313" s="16"/>
      <c r="F313" s="17"/>
    </row>
    <row r="314" spans="4:6" ht="13">
      <c r="D314" s="16"/>
      <c r="E314" s="16"/>
      <c r="F314" s="17"/>
    </row>
    <row r="315" spans="4:6" ht="13">
      <c r="D315" s="16"/>
      <c r="E315" s="16"/>
      <c r="F315" s="17"/>
    </row>
    <row r="316" spans="4:6" ht="13">
      <c r="D316" s="16"/>
      <c r="E316" s="16"/>
      <c r="F316" s="17"/>
    </row>
    <row r="317" spans="4:6" ht="13">
      <c r="D317" s="16"/>
      <c r="E317" s="16"/>
      <c r="F317" s="17"/>
    </row>
    <row r="318" spans="4:6" ht="13">
      <c r="D318" s="16"/>
      <c r="E318" s="16"/>
      <c r="F318" s="17"/>
    </row>
    <row r="319" spans="4:6" ht="13">
      <c r="D319" s="16"/>
      <c r="E319" s="16"/>
      <c r="F319" s="17"/>
    </row>
    <row r="320" spans="4:6" ht="13">
      <c r="D320" s="16"/>
      <c r="E320" s="16"/>
      <c r="F320" s="17"/>
    </row>
    <row r="321" spans="4:6" ht="13">
      <c r="D321" s="16"/>
      <c r="E321" s="16"/>
      <c r="F321" s="17"/>
    </row>
    <row r="322" spans="4:6" ht="13">
      <c r="D322" s="16"/>
      <c r="E322" s="16"/>
      <c r="F322" s="17"/>
    </row>
    <row r="323" spans="4:6" ht="13">
      <c r="D323" s="16"/>
      <c r="E323" s="16"/>
      <c r="F323" s="17"/>
    </row>
    <row r="324" spans="4:6" ht="13">
      <c r="D324" s="16"/>
      <c r="E324" s="16"/>
      <c r="F324" s="17"/>
    </row>
    <row r="325" spans="4:6" ht="13">
      <c r="D325" s="16"/>
      <c r="E325" s="16"/>
      <c r="F325" s="17"/>
    </row>
    <row r="326" spans="4:6" ht="13">
      <c r="D326" s="16"/>
      <c r="E326" s="16"/>
      <c r="F326" s="17"/>
    </row>
    <row r="327" spans="4:6" ht="13">
      <c r="D327" s="16"/>
      <c r="E327" s="16"/>
      <c r="F327" s="17"/>
    </row>
    <row r="328" spans="4:6" ht="13">
      <c r="D328" s="16"/>
      <c r="E328" s="16"/>
      <c r="F328" s="17"/>
    </row>
    <row r="329" spans="4:6" ht="13">
      <c r="D329" s="16"/>
      <c r="E329" s="16"/>
      <c r="F329" s="17"/>
    </row>
    <row r="330" spans="4:6" ht="13">
      <c r="D330" s="16"/>
      <c r="E330" s="16"/>
      <c r="F330" s="17"/>
    </row>
    <row r="331" spans="4:6" ht="13">
      <c r="D331" s="16"/>
      <c r="E331" s="16"/>
      <c r="F331" s="17"/>
    </row>
    <row r="332" spans="4:6" ht="13">
      <c r="D332" s="16"/>
      <c r="E332" s="16"/>
      <c r="F332" s="17"/>
    </row>
    <row r="333" spans="4:6" ht="13">
      <c r="D333" s="16"/>
      <c r="E333" s="16"/>
      <c r="F333" s="17"/>
    </row>
    <row r="334" spans="4:6" ht="13">
      <c r="D334" s="16"/>
      <c r="E334" s="16"/>
      <c r="F334" s="17"/>
    </row>
    <row r="335" spans="4:6" ht="13">
      <c r="D335" s="16"/>
      <c r="E335" s="16"/>
      <c r="F335" s="17"/>
    </row>
    <row r="336" spans="4:6" ht="13">
      <c r="D336" s="16"/>
      <c r="E336" s="16"/>
      <c r="F336" s="17"/>
    </row>
    <row r="337" spans="4:6" ht="13">
      <c r="D337" s="16"/>
      <c r="E337" s="16"/>
      <c r="F337" s="17"/>
    </row>
    <row r="338" spans="4:6" ht="13">
      <c r="D338" s="16"/>
      <c r="E338" s="16"/>
      <c r="F338" s="17"/>
    </row>
    <row r="339" spans="4:6" ht="13">
      <c r="D339" s="16"/>
      <c r="E339" s="16"/>
      <c r="F339" s="17"/>
    </row>
    <row r="340" spans="4:6" ht="13">
      <c r="D340" s="16"/>
      <c r="E340" s="16"/>
      <c r="F340" s="17"/>
    </row>
    <row r="341" spans="4:6" ht="13">
      <c r="D341" s="16"/>
      <c r="E341" s="16"/>
      <c r="F341" s="17"/>
    </row>
    <row r="342" spans="4:6" ht="13">
      <c r="D342" s="16"/>
      <c r="E342" s="16"/>
      <c r="F342" s="17"/>
    </row>
    <row r="343" spans="4:6" ht="13">
      <c r="D343" s="16"/>
      <c r="E343" s="16"/>
      <c r="F343" s="17"/>
    </row>
    <row r="344" spans="4:6" ht="13">
      <c r="D344" s="16"/>
      <c r="E344" s="16"/>
      <c r="F344" s="17"/>
    </row>
    <row r="345" spans="4:6" ht="13">
      <c r="D345" s="16"/>
      <c r="E345" s="16"/>
      <c r="F345" s="17"/>
    </row>
    <row r="346" spans="4:6" ht="13">
      <c r="D346" s="16"/>
      <c r="E346" s="16"/>
      <c r="F346" s="17"/>
    </row>
    <row r="347" spans="4:6" ht="13">
      <c r="D347" s="16"/>
      <c r="E347" s="16"/>
      <c r="F347" s="17"/>
    </row>
    <row r="348" spans="4:6" ht="13">
      <c r="D348" s="16"/>
      <c r="E348" s="16"/>
      <c r="F348" s="17"/>
    </row>
    <row r="349" spans="4:6" ht="13">
      <c r="D349" s="16"/>
      <c r="E349" s="16"/>
      <c r="F349" s="17"/>
    </row>
    <row r="350" spans="4:6" ht="13">
      <c r="D350" s="16"/>
      <c r="E350" s="16"/>
      <c r="F350" s="17"/>
    </row>
    <row r="351" spans="4:6" ht="13">
      <c r="D351" s="16"/>
      <c r="E351" s="16"/>
      <c r="F351" s="17"/>
    </row>
    <row r="352" spans="4:6" ht="13">
      <c r="D352" s="16"/>
      <c r="E352" s="16"/>
      <c r="F352" s="17"/>
    </row>
    <row r="353" spans="4:6" ht="13">
      <c r="D353" s="16"/>
      <c r="E353" s="16"/>
      <c r="F353" s="17"/>
    </row>
    <row r="354" spans="4:6" ht="13">
      <c r="D354" s="16"/>
      <c r="E354" s="16"/>
      <c r="F354" s="17"/>
    </row>
    <row r="355" spans="4:6" ht="13">
      <c r="D355" s="16"/>
      <c r="E355" s="16"/>
      <c r="F355" s="17"/>
    </row>
    <row r="356" spans="4:6" ht="13">
      <c r="D356" s="16"/>
      <c r="E356" s="16"/>
      <c r="F356" s="17"/>
    </row>
    <row r="357" spans="4:6" ht="13">
      <c r="D357" s="16"/>
      <c r="E357" s="16"/>
      <c r="F357" s="17"/>
    </row>
    <row r="358" spans="4:6" ht="13">
      <c r="D358" s="16"/>
      <c r="E358" s="16"/>
      <c r="F358" s="17"/>
    </row>
    <row r="359" spans="4:6" ht="13">
      <c r="D359" s="16"/>
      <c r="E359" s="16"/>
      <c r="F359" s="17"/>
    </row>
    <row r="360" spans="4:6" ht="13">
      <c r="D360" s="16"/>
      <c r="E360" s="16"/>
      <c r="F360" s="17"/>
    </row>
    <row r="361" spans="4:6" ht="13">
      <c r="D361" s="16"/>
      <c r="E361" s="16"/>
      <c r="F361" s="17"/>
    </row>
    <row r="362" spans="4:6" ht="13">
      <c r="D362" s="16"/>
      <c r="E362" s="16"/>
      <c r="F362" s="17"/>
    </row>
    <row r="363" spans="4:6" ht="13">
      <c r="D363" s="16"/>
      <c r="E363" s="16"/>
      <c r="F363" s="17"/>
    </row>
    <row r="364" spans="4:6" ht="13">
      <c r="D364" s="16"/>
      <c r="E364" s="16"/>
      <c r="F364" s="17"/>
    </row>
    <row r="365" spans="4:6" ht="13">
      <c r="D365" s="16"/>
      <c r="E365" s="16"/>
      <c r="F365" s="17"/>
    </row>
    <row r="366" spans="4:6" ht="13">
      <c r="D366" s="16"/>
      <c r="E366" s="16"/>
      <c r="F366" s="17"/>
    </row>
    <row r="367" spans="4:6" ht="13">
      <c r="D367" s="16"/>
      <c r="E367" s="16"/>
      <c r="F367" s="17"/>
    </row>
    <row r="368" spans="4:6" ht="13">
      <c r="D368" s="16"/>
      <c r="E368" s="16"/>
      <c r="F368" s="17"/>
    </row>
    <row r="369" spans="4:6" ht="13">
      <c r="D369" s="16"/>
      <c r="E369" s="16"/>
      <c r="F369" s="17"/>
    </row>
    <row r="370" spans="4:6" ht="13">
      <c r="D370" s="16"/>
      <c r="E370" s="16"/>
      <c r="F370" s="17"/>
    </row>
    <row r="371" spans="4:6" ht="13">
      <c r="D371" s="16"/>
      <c r="E371" s="16"/>
      <c r="F371" s="17"/>
    </row>
    <row r="372" spans="4:6" ht="13">
      <c r="D372" s="16"/>
      <c r="E372" s="16"/>
      <c r="F372" s="17"/>
    </row>
    <row r="373" spans="4:6" ht="13">
      <c r="D373" s="16"/>
      <c r="E373" s="16"/>
      <c r="F373" s="17"/>
    </row>
    <row r="374" spans="4:6" ht="13">
      <c r="D374" s="16"/>
      <c r="E374" s="16"/>
      <c r="F374" s="17"/>
    </row>
    <row r="375" spans="4:6" ht="13">
      <c r="D375" s="16"/>
      <c r="E375" s="16"/>
      <c r="F375" s="17"/>
    </row>
    <row r="376" spans="4:6" ht="13">
      <c r="D376" s="16"/>
      <c r="E376" s="16"/>
      <c r="F376" s="17"/>
    </row>
    <row r="377" spans="4:6" ht="13">
      <c r="D377" s="16"/>
      <c r="E377" s="16"/>
      <c r="F377" s="17"/>
    </row>
    <row r="378" spans="4:6" ht="13">
      <c r="D378" s="16"/>
      <c r="E378" s="16"/>
      <c r="F378" s="17"/>
    </row>
    <row r="379" spans="4:6" ht="13">
      <c r="D379" s="16"/>
      <c r="E379" s="16"/>
      <c r="F379" s="17"/>
    </row>
    <row r="380" spans="4:6" ht="13">
      <c r="D380" s="16"/>
      <c r="E380" s="16"/>
      <c r="F380" s="17"/>
    </row>
    <row r="381" spans="4:6" ht="13">
      <c r="D381" s="16"/>
      <c r="E381" s="16"/>
      <c r="F381" s="17"/>
    </row>
    <row r="382" spans="4:6" ht="13">
      <c r="D382" s="16"/>
      <c r="E382" s="16"/>
      <c r="F382" s="17"/>
    </row>
    <row r="383" spans="4:6" ht="13">
      <c r="D383" s="16"/>
      <c r="E383" s="16"/>
      <c r="F383" s="17"/>
    </row>
    <row r="384" spans="4:6" ht="13">
      <c r="D384" s="16"/>
      <c r="E384" s="16"/>
      <c r="F384" s="17"/>
    </row>
    <row r="385" spans="4:6" ht="13">
      <c r="D385" s="16"/>
      <c r="E385" s="16"/>
      <c r="F385" s="17"/>
    </row>
    <row r="386" spans="4:6" ht="13">
      <c r="D386" s="16"/>
      <c r="E386" s="16"/>
      <c r="F386" s="17"/>
    </row>
    <row r="387" spans="4:6" ht="13">
      <c r="D387" s="16"/>
      <c r="E387" s="16"/>
      <c r="F387" s="17"/>
    </row>
    <row r="388" spans="4:6" ht="13">
      <c r="D388" s="16"/>
      <c r="E388" s="16"/>
      <c r="F388" s="17"/>
    </row>
    <row r="389" spans="4:6" ht="13">
      <c r="D389" s="16"/>
      <c r="E389" s="16"/>
      <c r="F389" s="17"/>
    </row>
    <row r="390" spans="4:6" ht="13">
      <c r="D390" s="16"/>
      <c r="E390" s="16"/>
      <c r="F390" s="17"/>
    </row>
    <row r="391" spans="4:6" ht="13">
      <c r="D391" s="16"/>
      <c r="E391" s="16"/>
      <c r="F391" s="17"/>
    </row>
    <row r="392" spans="4:6" ht="13">
      <c r="D392" s="16"/>
      <c r="E392" s="16"/>
      <c r="F392" s="17"/>
    </row>
    <row r="393" spans="4:6" ht="13">
      <c r="D393" s="16"/>
      <c r="E393" s="16"/>
      <c r="F393" s="17"/>
    </row>
    <row r="394" spans="4:6" ht="13">
      <c r="D394" s="16"/>
      <c r="E394" s="16"/>
      <c r="F394" s="17"/>
    </row>
    <row r="395" spans="4:6" ht="13">
      <c r="D395" s="16"/>
      <c r="E395" s="16"/>
      <c r="F395" s="17"/>
    </row>
    <row r="396" spans="4:6" ht="13">
      <c r="D396" s="16"/>
      <c r="E396" s="16"/>
      <c r="F396" s="17"/>
    </row>
    <row r="397" spans="4:6" ht="13">
      <c r="D397" s="16"/>
      <c r="E397" s="16"/>
      <c r="F397" s="17"/>
    </row>
    <row r="398" spans="4:6" ht="13">
      <c r="D398" s="16"/>
      <c r="E398" s="16"/>
      <c r="F398" s="17"/>
    </row>
    <row r="399" spans="4:6" ht="13">
      <c r="D399" s="16"/>
      <c r="E399" s="16"/>
      <c r="F399" s="17"/>
    </row>
    <row r="400" spans="4:6" ht="13">
      <c r="D400" s="16"/>
      <c r="E400" s="16"/>
      <c r="F400" s="17"/>
    </row>
    <row r="401" spans="4:6" ht="13">
      <c r="D401" s="16"/>
      <c r="E401" s="16"/>
      <c r="F401" s="17"/>
    </row>
    <row r="402" spans="4:6" ht="13">
      <c r="D402" s="16"/>
      <c r="E402" s="16"/>
      <c r="F402" s="17"/>
    </row>
    <row r="403" spans="4:6" ht="13">
      <c r="D403" s="16"/>
      <c r="E403" s="16"/>
      <c r="F403" s="17"/>
    </row>
    <row r="404" spans="4:6" ht="13">
      <c r="D404" s="16"/>
      <c r="E404" s="16"/>
      <c r="F404" s="17"/>
    </row>
    <row r="405" spans="4:6" ht="13">
      <c r="D405" s="16"/>
      <c r="E405" s="16"/>
      <c r="F405" s="17"/>
    </row>
    <row r="406" spans="4:6" ht="13">
      <c r="D406" s="16"/>
      <c r="E406" s="16"/>
      <c r="F406" s="17"/>
    </row>
    <row r="407" spans="4:6" ht="13">
      <c r="D407" s="16"/>
      <c r="E407" s="16"/>
      <c r="F407" s="17"/>
    </row>
    <row r="408" spans="4:6" ht="13">
      <c r="D408" s="16"/>
      <c r="E408" s="16"/>
      <c r="F408" s="17"/>
    </row>
    <row r="409" spans="4:6" ht="13">
      <c r="D409" s="16"/>
      <c r="E409" s="16"/>
      <c r="F409" s="17"/>
    </row>
    <row r="410" spans="4:6" ht="13">
      <c r="D410" s="16"/>
      <c r="E410" s="16"/>
      <c r="F410" s="17"/>
    </row>
    <row r="411" spans="4:6" ht="13">
      <c r="D411" s="16"/>
      <c r="E411" s="16"/>
      <c r="F411" s="17"/>
    </row>
    <row r="412" spans="4:6" ht="13">
      <c r="D412" s="16"/>
      <c r="E412" s="16"/>
      <c r="F412" s="17"/>
    </row>
    <row r="413" spans="4:6" ht="13">
      <c r="D413" s="16"/>
      <c r="E413" s="16"/>
      <c r="F413" s="17"/>
    </row>
    <row r="414" spans="4:6" ht="13">
      <c r="D414" s="16"/>
      <c r="E414" s="16"/>
      <c r="F414" s="17"/>
    </row>
    <row r="415" spans="4:6" ht="13">
      <c r="D415" s="16"/>
      <c r="E415" s="16"/>
      <c r="F415" s="17"/>
    </row>
    <row r="416" spans="4:6" ht="13">
      <c r="D416" s="16"/>
      <c r="E416" s="16"/>
      <c r="F416" s="17"/>
    </row>
    <row r="417" spans="4:6" ht="13">
      <c r="D417" s="16"/>
      <c r="E417" s="16"/>
      <c r="F417" s="17"/>
    </row>
    <row r="418" spans="4:6" ht="13">
      <c r="D418" s="16"/>
      <c r="E418" s="16"/>
      <c r="F418" s="17"/>
    </row>
    <row r="419" spans="4:6" ht="13">
      <c r="D419" s="16"/>
      <c r="E419" s="16"/>
      <c r="F419" s="17"/>
    </row>
    <row r="420" spans="4:6" ht="13">
      <c r="D420" s="16"/>
      <c r="E420" s="16"/>
      <c r="F420" s="17"/>
    </row>
    <row r="421" spans="4:6" ht="13">
      <c r="D421" s="16"/>
      <c r="E421" s="16"/>
      <c r="F421" s="17"/>
    </row>
    <row r="422" spans="4:6" ht="13">
      <c r="D422" s="16"/>
      <c r="E422" s="16"/>
      <c r="F422" s="17"/>
    </row>
    <row r="423" spans="4:6" ht="13">
      <c r="D423" s="16"/>
      <c r="E423" s="16"/>
      <c r="F423" s="17"/>
    </row>
    <row r="424" spans="4:6" ht="13">
      <c r="D424" s="16"/>
      <c r="E424" s="16"/>
      <c r="F424" s="17"/>
    </row>
    <row r="425" spans="4:6" ht="13">
      <c r="D425" s="16"/>
      <c r="E425" s="16"/>
      <c r="F425" s="17"/>
    </row>
    <row r="426" spans="4:6" ht="13">
      <c r="D426" s="16"/>
      <c r="E426" s="16"/>
      <c r="F426" s="17"/>
    </row>
    <row r="427" spans="4:6" ht="13">
      <c r="D427" s="16"/>
      <c r="E427" s="16"/>
      <c r="F427" s="17"/>
    </row>
    <row r="428" spans="4:6" ht="13">
      <c r="D428" s="16"/>
      <c r="E428" s="16"/>
      <c r="F428" s="17"/>
    </row>
    <row r="429" spans="4:6" ht="13">
      <c r="D429" s="16"/>
      <c r="E429" s="16"/>
      <c r="F429" s="17"/>
    </row>
    <row r="430" spans="4:6" ht="13">
      <c r="D430" s="16"/>
      <c r="E430" s="16"/>
      <c r="F430" s="17"/>
    </row>
    <row r="431" spans="4:6" ht="13">
      <c r="D431" s="16"/>
      <c r="E431" s="16"/>
      <c r="F431" s="17"/>
    </row>
    <row r="432" spans="4:6" ht="13">
      <c r="D432" s="16"/>
      <c r="E432" s="16"/>
      <c r="F432" s="17"/>
    </row>
    <row r="433" spans="4:6" ht="13">
      <c r="D433" s="16"/>
      <c r="E433" s="16"/>
      <c r="F433" s="17"/>
    </row>
    <row r="434" spans="4:6" ht="13">
      <c r="D434" s="16"/>
      <c r="E434" s="16"/>
      <c r="F434" s="17"/>
    </row>
    <row r="435" spans="4:6" ht="13">
      <c r="D435" s="16"/>
      <c r="E435" s="16"/>
      <c r="F435" s="17"/>
    </row>
    <row r="436" spans="4:6" ht="13">
      <c r="D436" s="16"/>
      <c r="E436" s="16"/>
      <c r="F436" s="17"/>
    </row>
    <row r="437" spans="4:6" ht="13">
      <c r="D437" s="16"/>
      <c r="E437" s="16"/>
      <c r="F437" s="17"/>
    </row>
    <row r="438" spans="4:6" ht="13">
      <c r="D438" s="16"/>
      <c r="E438" s="16"/>
      <c r="F438" s="17"/>
    </row>
    <row r="439" spans="4:6" ht="13">
      <c r="D439" s="16"/>
      <c r="E439" s="16"/>
      <c r="F439" s="17"/>
    </row>
    <row r="440" spans="4:6" ht="13">
      <c r="D440" s="16"/>
      <c r="E440" s="16"/>
      <c r="F440" s="17"/>
    </row>
    <row r="441" spans="4:6" ht="13">
      <c r="D441" s="16"/>
      <c r="E441" s="16"/>
      <c r="F441" s="17"/>
    </row>
    <row r="442" spans="4:6" ht="13">
      <c r="D442" s="16"/>
      <c r="E442" s="16"/>
      <c r="F442" s="17"/>
    </row>
    <row r="443" spans="4:6" ht="13">
      <c r="D443" s="16"/>
      <c r="E443" s="16"/>
      <c r="F443" s="17"/>
    </row>
    <row r="444" spans="4:6" ht="13">
      <c r="D444" s="16"/>
      <c r="E444" s="16"/>
      <c r="F444" s="17"/>
    </row>
    <row r="445" spans="4:6" ht="13">
      <c r="D445" s="16"/>
      <c r="E445" s="16"/>
      <c r="F445" s="17"/>
    </row>
    <row r="446" spans="4:6" ht="13">
      <c r="D446" s="16"/>
      <c r="E446" s="16"/>
      <c r="F446" s="17"/>
    </row>
    <row r="447" spans="4:6" ht="13">
      <c r="D447" s="16"/>
      <c r="E447" s="16"/>
      <c r="F447" s="17"/>
    </row>
    <row r="448" spans="4:6" ht="13">
      <c r="D448" s="16"/>
      <c r="E448" s="16"/>
      <c r="F448" s="17"/>
    </row>
    <row r="449" spans="4:6" ht="13">
      <c r="D449" s="16"/>
      <c r="E449" s="16"/>
      <c r="F449" s="17"/>
    </row>
    <row r="450" spans="4:6" ht="13">
      <c r="D450" s="16"/>
      <c r="E450" s="16"/>
      <c r="F450" s="17"/>
    </row>
    <row r="451" spans="4:6" ht="13">
      <c r="D451" s="16"/>
      <c r="E451" s="16"/>
      <c r="F451" s="17"/>
    </row>
    <row r="452" spans="4:6" ht="13">
      <c r="D452" s="16"/>
      <c r="E452" s="16"/>
      <c r="F452" s="17"/>
    </row>
    <row r="453" spans="4:6" ht="13">
      <c r="D453" s="16"/>
      <c r="E453" s="16"/>
      <c r="F453" s="17"/>
    </row>
    <row r="454" spans="4:6" ht="13">
      <c r="D454" s="16"/>
      <c r="E454" s="16"/>
      <c r="F454" s="17"/>
    </row>
    <row r="455" spans="4:6" ht="13">
      <c r="D455" s="16"/>
      <c r="E455" s="16"/>
      <c r="F455" s="17"/>
    </row>
    <row r="456" spans="4:6" ht="13">
      <c r="D456" s="16"/>
      <c r="E456" s="16"/>
      <c r="F456" s="17"/>
    </row>
    <row r="457" spans="4:6" ht="13">
      <c r="D457" s="16"/>
      <c r="E457" s="16"/>
      <c r="F457" s="17"/>
    </row>
    <row r="458" spans="4:6" ht="13">
      <c r="D458" s="16"/>
      <c r="E458" s="16"/>
      <c r="F458" s="17"/>
    </row>
    <row r="459" spans="4:6" ht="13">
      <c r="D459" s="16"/>
      <c r="E459" s="16"/>
      <c r="F459" s="17"/>
    </row>
    <row r="460" spans="4:6" ht="13">
      <c r="D460" s="16"/>
      <c r="E460" s="16"/>
      <c r="F460" s="17"/>
    </row>
    <row r="461" spans="4:6" ht="13">
      <c r="D461" s="16"/>
      <c r="E461" s="16"/>
      <c r="F461" s="17"/>
    </row>
    <row r="462" spans="4:6" ht="13">
      <c r="D462" s="16"/>
      <c r="E462" s="16"/>
      <c r="F462" s="17"/>
    </row>
    <row r="463" spans="4:6" ht="13">
      <c r="D463" s="16"/>
      <c r="E463" s="16"/>
      <c r="F463" s="17"/>
    </row>
    <row r="464" spans="4:6" ht="13">
      <c r="D464" s="16"/>
      <c r="E464" s="16"/>
      <c r="F464" s="17"/>
    </row>
    <row r="465" spans="4:6" ht="13">
      <c r="D465" s="16"/>
      <c r="E465" s="16"/>
      <c r="F465" s="17"/>
    </row>
    <row r="466" spans="4:6" ht="13">
      <c r="D466" s="16"/>
      <c r="E466" s="16"/>
      <c r="F466" s="17"/>
    </row>
    <row r="467" spans="4:6" ht="13">
      <c r="D467" s="16"/>
      <c r="E467" s="16"/>
      <c r="F467" s="17"/>
    </row>
    <row r="468" spans="4:6" ht="13">
      <c r="D468" s="16"/>
      <c r="E468" s="16"/>
      <c r="F468" s="17"/>
    </row>
    <row r="469" spans="4:6" ht="13">
      <c r="D469" s="16"/>
      <c r="E469" s="16"/>
      <c r="F469" s="17"/>
    </row>
    <row r="470" spans="4:6" ht="13">
      <c r="D470" s="16"/>
      <c r="E470" s="16"/>
      <c r="F470" s="17"/>
    </row>
    <row r="471" spans="4:6" ht="13">
      <c r="D471" s="16"/>
      <c r="E471" s="16"/>
      <c r="F471" s="17"/>
    </row>
    <row r="472" spans="4:6" ht="13">
      <c r="D472" s="16"/>
      <c r="E472" s="16"/>
      <c r="F472" s="17"/>
    </row>
    <row r="473" spans="4:6" ht="13">
      <c r="D473" s="16"/>
      <c r="E473" s="16"/>
      <c r="F473" s="17"/>
    </row>
    <row r="474" spans="4:6" ht="13">
      <c r="D474" s="16"/>
      <c r="E474" s="16"/>
      <c r="F474" s="17"/>
    </row>
    <row r="475" spans="4:6" ht="13">
      <c r="D475" s="16"/>
      <c r="E475" s="16"/>
      <c r="F475" s="17"/>
    </row>
    <row r="476" spans="4:6" ht="13">
      <c r="D476" s="16"/>
      <c r="E476" s="16"/>
      <c r="F476" s="17"/>
    </row>
    <row r="477" spans="4:6" ht="13">
      <c r="D477" s="16"/>
      <c r="E477" s="16"/>
      <c r="F477" s="17"/>
    </row>
    <row r="478" spans="4:6" ht="13">
      <c r="D478" s="16"/>
      <c r="E478" s="16"/>
      <c r="F478" s="17"/>
    </row>
    <row r="479" spans="4:6" ht="13">
      <c r="D479" s="16"/>
      <c r="E479" s="16"/>
      <c r="F479" s="17"/>
    </row>
    <row r="480" spans="4:6" ht="13">
      <c r="D480" s="16"/>
      <c r="E480" s="16"/>
      <c r="F480" s="17"/>
    </row>
    <row r="481" spans="4:6" ht="13">
      <c r="D481" s="16"/>
      <c r="E481" s="16"/>
      <c r="F481" s="17"/>
    </row>
    <row r="482" spans="4:6" ht="13">
      <c r="D482" s="16"/>
      <c r="E482" s="16"/>
      <c r="F482" s="17"/>
    </row>
    <row r="483" spans="4:6" ht="13">
      <c r="D483" s="16"/>
      <c r="E483" s="16"/>
      <c r="F483" s="17"/>
    </row>
    <row r="484" spans="4:6" ht="13">
      <c r="D484" s="16"/>
      <c r="E484" s="16"/>
      <c r="F484" s="17"/>
    </row>
    <row r="485" spans="4:6" ht="13">
      <c r="D485" s="16"/>
      <c r="E485" s="16"/>
      <c r="F485" s="17"/>
    </row>
    <row r="486" spans="4:6" ht="13">
      <c r="D486" s="16"/>
      <c r="E486" s="16"/>
      <c r="F486" s="17"/>
    </row>
    <row r="487" spans="4:6" ht="13">
      <c r="D487" s="16"/>
      <c r="E487" s="16"/>
      <c r="F487" s="17"/>
    </row>
    <row r="488" spans="4:6" ht="13">
      <c r="D488" s="16"/>
      <c r="E488" s="16"/>
      <c r="F488" s="17"/>
    </row>
    <row r="489" spans="4:6" ht="13">
      <c r="D489" s="16"/>
      <c r="E489" s="16"/>
      <c r="F489" s="17"/>
    </row>
    <row r="490" spans="4:6" ht="13">
      <c r="D490" s="16"/>
      <c r="E490" s="16"/>
      <c r="F490" s="17"/>
    </row>
    <row r="491" spans="4:6" ht="13">
      <c r="D491" s="16"/>
      <c r="E491" s="16"/>
      <c r="F491" s="17"/>
    </row>
    <row r="492" spans="4:6" ht="13">
      <c r="D492" s="16"/>
      <c r="E492" s="16"/>
      <c r="F492" s="17"/>
    </row>
    <row r="493" spans="4:6" ht="13">
      <c r="D493" s="16"/>
      <c r="E493" s="16"/>
      <c r="F493" s="17"/>
    </row>
    <row r="494" spans="4:6" ht="13">
      <c r="D494" s="16"/>
      <c r="E494" s="16"/>
      <c r="F494" s="17"/>
    </row>
    <row r="495" spans="4:6" ht="13">
      <c r="D495" s="16"/>
      <c r="E495" s="16"/>
      <c r="F495" s="17"/>
    </row>
    <row r="496" spans="4:6" ht="13">
      <c r="D496" s="16"/>
      <c r="E496" s="16"/>
      <c r="F496" s="17"/>
    </row>
    <row r="497" spans="4:6" ht="13">
      <c r="D497" s="16"/>
      <c r="E497" s="16"/>
      <c r="F497" s="17"/>
    </row>
    <row r="498" spans="4:6" ht="13">
      <c r="D498" s="16"/>
      <c r="E498" s="16"/>
      <c r="F498" s="17"/>
    </row>
    <row r="499" spans="4:6" ht="13">
      <c r="D499" s="16"/>
      <c r="E499" s="16"/>
      <c r="F499" s="17"/>
    </row>
    <row r="500" spans="4:6" ht="13">
      <c r="D500" s="16"/>
      <c r="E500" s="16"/>
      <c r="F500" s="17"/>
    </row>
    <row r="501" spans="4:6" ht="13">
      <c r="D501" s="16"/>
      <c r="E501" s="16"/>
      <c r="F501" s="17"/>
    </row>
    <row r="502" spans="4:6" ht="13">
      <c r="D502" s="16"/>
      <c r="E502" s="16"/>
      <c r="F502" s="17"/>
    </row>
    <row r="503" spans="4:6" ht="13">
      <c r="D503" s="16"/>
      <c r="E503" s="16"/>
      <c r="F503" s="17"/>
    </row>
    <row r="504" spans="4:6" ht="13">
      <c r="D504" s="16"/>
      <c r="E504" s="16"/>
      <c r="F504" s="17"/>
    </row>
    <row r="505" spans="4:6" ht="13">
      <c r="D505" s="16"/>
      <c r="E505" s="16"/>
      <c r="F505" s="17"/>
    </row>
    <row r="506" spans="4:6" ht="13">
      <c r="D506" s="16"/>
      <c r="E506" s="16"/>
      <c r="F506" s="17"/>
    </row>
    <row r="507" spans="4:6" ht="13">
      <c r="D507" s="16"/>
      <c r="E507" s="16"/>
      <c r="F507" s="17"/>
    </row>
    <row r="508" spans="4:6" ht="13">
      <c r="D508" s="16"/>
      <c r="E508" s="16"/>
      <c r="F508" s="17"/>
    </row>
    <row r="509" spans="4:6" ht="13">
      <c r="D509" s="16"/>
      <c r="E509" s="16"/>
      <c r="F509" s="17"/>
    </row>
    <row r="510" spans="4:6" ht="13">
      <c r="D510" s="16"/>
      <c r="E510" s="16"/>
      <c r="F510" s="17"/>
    </row>
    <row r="511" spans="4:6" ht="13">
      <c r="D511" s="16"/>
      <c r="E511" s="16"/>
      <c r="F511" s="17"/>
    </row>
    <row r="512" spans="4:6" ht="13">
      <c r="D512" s="16"/>
      <c r="E512" s="16"/>
      <c r="F512" s="17"/>
    </row>
    <row r="513" spans="4:6" ht="13">
      <c r="D513" s="16"/>
      <c r="E513" s="16"/>
      <c r="F513" s="17"/>
    </row>
    <row r="514" spans="4:6" ht="13">
      <c r="D514" s="16"/>
      <c r="E514" s="16"/>
      <c r="F514" s="17"/>
    </row>
    <row r="515" spans="4:6" ht="13">
      <c r="D515" s="16"/>
      <c r="E515" s="16"/>
      <c r="F515" s="17"/>
    </row>
    <row r="516" spans="4:6" ht="13">
      <c r="D516" s="16"/>
      <c r="E516" s="16"/>
      <c r="F516" s="17"/>
    </row>
    <row r="517" spans="4:6" ht="13">
      <c r="D517" s="16"/>
      <c r="E517" s="16"/>
      <c r="F517" s="17"/>
    </row>
    <row r="518" spans="4:6" ht="13">
      <c r="D518" s="16"/>
      <c r="E518" s="16"/>
      <c r="F518" s="17"/>
    </row>
    <row r="519" spans="4:6" ht="13">
      <c r="D519" s="16"/>
      <c r="E519" s="16"/>
      <c r="F519" s="17"/>
    </row>
    <row r="520" spans="4:6" ht="13">
      <c r="D520" s="16"/>
      <c r="E520" s="16"/>
      <c r="F520" s="17"/>
    </row>
    <row r="521" spans="4:6" ht="13">
      <c r="D521" s="16"/>
      <c r="E521" s="16"/>
      <c r="F521" s="17"/>
    </row>
    <row r="522" spans="4:6" ht="13">
      <c r="D522" s="16"/>
      <c r="E522" s="16"/>
      <c r="F522" s="17"/>
    </row>
    <row r="523" spans="4:6" ht="13">
      <c r="D523" s="16"/>
      <c r="E523" s="16"/>
      <c r="F523" s="17"/>
    </row>
    <row r="524" spans="4:6" ht="13">
      <c r="D524" s="16"/>
      <c r="E524" s="16"/>
      <c r="F524" s="17"/>
    </row>
    <row r="525" spans="4:6" ht="13">
      <c r="D525" s="16"/>
      <c r="E525" s="16"/>
      <c r="F525" s="17"/>
    </row>
    <row r="526" spans="4:6" ht="13">
      <c r="D526" s="16"/>
      <c r="E526" s="16"/>
      <c r="F526" s="17"/>
    </row>
    <row r="527" spans="4:6" ht="13">
      <c r="D527" s="16"/>
      <c r="E527" s="16"/>
      <c r="F527" s="17"/>
    </row>
    <row r="528" spans="4:6" ht="13">
      <c r="D528" s="16"/>
      <c r="E528" s="16"/>
      <c r="F528" s="17"/>
    </row>
    <row r="529" spans="4:6" ht="13">
      <c r="D529" s="16"/>
      <c r="E529" s="16"/>
      <c r="F529" s="17"/>
    </row>
    <row r="530" spans="4:6" ht="13">
      <c r="D530" s="16"/>
      <c r="E530" s="16"/>
      <c r="F530" s="17"/>
    </row>
    <row r="531" spans="4:6" ht="13">
      <c r="D531" s="16"/>
      <c r="E531" s="16"/>
      <c r="F531" s="17"/>
    </row>
    <row r="532" spans="4:6" ht="13">
      <c r="D532" s="16"/>
      <c r="E532" s="16"/>
      <c r="F532" s="17"/>
    </row>
    <row r="533" spans="4:6" ht="13">
      <c r="D533" s="16"/>
      <c r="E533" s="16"/>
      <c r="F533" s="17"/>
    </row>
    <row r="534" spans="4:6" ht="13">
      <c r="D534" s="16"/>
      <c r="E534" s="16"/>
      <c r="F534" s="17"/>
    </row>
    <row r="535" spans="4:6" ht="13">
      <c r="D535" s="16"/>
      <c r="E535" s="16"/>
      <c r="F535" s="17"/>
    </row>
    <row r="536" spans="4:6" ht="13">
      <c r="D536" s="16"/>
      <c r="E536" s="16"/>
      <c r="F536" s="17"/>
    </row>
    <row r="537" spans="4:6" ht="13">
      <c r="D537" s="16"/>
      <c r="E537" s="16"/>
      <c r="F537" s="17"/>
    </row>
    <row r="538" spans="4:6" ht="13">
      <c r="D538" s="16"/>
      <c r="E538" s="16"/>
      <c r="F538" s="17"/>
    </row>
    <row r="539" spans="4:6" ht="13">
      <c r="D539" s="16"/>
      <c r="E539" s="16"/>
      <c r="F539" s="17"/>
    </row>
    <row r="540" spans="4:6" ht="13">
      <c r="D540" s="16"/>
      <c r="E540" s="16"/>
      <c r="F540" s="17"/>
    </row>
    <row r="541" spans="4:6" ht="13">
      <c r="D541" s="16"/>
      <c r="E541" s="16"/>
      <c r="F541" s="17"/>
    </row>
    <row r="542" spans="4:6" ht="13">
      <c r="D542" s="16"/>
      <c r="E542" s="16"/>
      <c r="F542" s="17"/>
    </row>
    <row r="543" spans="4:6" ht="13">
      <c r="D543" s="16"/>
      <c r="E543" s="16"/>
      <c r="F543" s="17"/>
    </row>
    <row r="544" spans="4:6" ht="13">
      <c r="D544" s="16"/>
      <c r="E544" s="16"/>
      <c r="F544" s="17"/>
    </row>
    <row r="545" spans="4:6" ht="13">
      <c r="D545" s="16"/>
      <c r="E545" s="16"/>
      <c r="F545" s="17"/>
    </row>
    <row r="546" spans="4:6" ht="13">
      <c r="D546" s="16"/>
      <c r="E546" s="16"/>
      <c r="F546" s="17"/>
    </row>
    <row r="547" spans="4:6" ht="13">
      <c r="D547" s="16"/>
      <c r="E547" s="16"/>
      <c r="F547" s="17"/>
    </row>
    <row r="548" spans="4:6" ht="13">
      <c r="D548" s="16"/>
      <c r="E548" s="16"/>
      <c r="F548" s="17"/>
    </row>
    <row r="549" spans="4:6" ht="13">
      <c r="D549" s="16"/>
      <c r="E549" s="16"/>
      <c r="F549" s="17"/>
    </row>
    <row r="550" spans="4:6" ht="13">
      <c r="D550" s="16"/>
      <c r="E550" s="16"/>
      <c r="F550" s="17"/>
    </row>
    <row r="551" spans="4:6" ht="13">
      <c r="D551" s="16"/>
      <c r="E551" s="16"/>
      <c r="F551" s="17"/>
    </row>
    <row r="552" spans="4:6" ht="13">
      <c r="D552" s="16"/>
      <c r="E552" s="16"/>
      <c r="F552" s="17"/>
    </row>
    <row r="553" spans="4:6" ht="13">
      <c r="D553" s="16"/>
      <c r="E553" s="16"/>
      <c r="F553" s="17"/>
    </row>
    <row r="554" spans="4:6" ht="13">
      <c r="D554" s="16"/>
      <c r="E554" s="16"/>
      <c r="F554" s="17"/>
    </row>
    <row r="555" spans="4:6" ht="13">
      <c r="D555" s="16"/>
      <c r="E555" s="16"/>
      <c r="F555" s="17"/>
    </row>
    <row r="556" spans="4:6" ht="13">
      <c r="D556" s="16"/>
      <c r="E556" s="16"/>
      <c r="F556" s="17"/>
    </row>
    <row r="557" spans="4:6" ht="13">
      <c r="D557" s="16"/>
      <c r="E557" s="16"/>
      <c r="F557" s="17"/>
    </row>
    <row r="558" spans="4:6" ht="13">
      <c r="D558" s="16"/>
      <c r="E558" s="16"/>
      <c r="F558" s="17"/>
    </row>
    <row r="559" spans="4:6" ht="13">
      <c r="D559" s="16"/>
      <c r="E559" s="16"/>
      <c r="F559" s="17"/>
    </row>
    <row r="560" spans="4:6" ht="13">
      <c r="D560" s="16"/>
      <c r="E560" s="16"/>
      <c r="F560" s="17"/>
    </row>
    <row r="561" spans="4:6" ht="13">
      <c r="D561" s="16"/>
      <c r="E561" s="16"/>
      <c r="F561" s="17"/>
    </row>
    <row r="562" spans="4:6" ht="13">
      <c r="D562" s="16"/>
      <c r="E562" s="16"/>
      <c r="F562" s="17"/>
    </row>
    <row r="563" spans="4:6" ht="13">
      <c r="D563" s="16"/>
      <c r="E563" s="16"/>
      <c r="F563" s="17"/>
    </row>
    <row r="564" spans="4:6" ht="13">
      <c r="D564" s="16"/>
      <c r="E564" s="16"/>
      <c r="F564" s="17"/>
    </row>
    <row r="565" spans="4:6" ht="13">
      <c r="D565" s="16"/>
      <c r="E565" s="16"/>
      <c r="F565" s="17"/>
    </row>
    <row r="566" spans="4:6" ht="13">
      <c r="D566" s="16"/>
      <c r="E566" s="16"/>
      <c r="F566" s="17"/>
    </row>
    <row r="567" spans="4:6" ht="13">
      <c r="D567" s="16"/>
      <c r="E567" s="16"/>
      <c r="F567" s="17"/>
    </row>
    <row r="568" spans="4:6" ht="13">
      <c r="D568" s="16"/>
      <c r="E568" s="16"/>
      <c r="F568" s="17"/>
    </row>
    <row r="569" spans="4:6" ht="13">
      <c r="D569" s="16"/>
      <c r="E569" s="16"/>
      <c r="F569" s="17"/>
    </row>
    <row r="570" spans="4:6" ht="13">
      <c r="D570" s="16"/>
      <c r="E570" s="16"/>
      <c r="F570" s="17"/>
    </row>
    <row r="571" spans="4:6" ht="13">
      <c r="D571" s="16"/>
      <c r="E571" s="16"/>
      <c r="F571" s="17"/>
    </row>
    <row r="572" spans="4:6" ht="13">
      <c r="D572" s="16"/>
      <c r="E572" s="16"/>
      <c r="F572" s="17"/>
    </row>
    <row r="573" spans="4:6" ht="13">
      <c r="D573" s="16"/>
      <c r="E573" s="16"/>
      <c r="F573" s="17"/>
    </row>
    <row r="574" spans="4:6" ht="13">
      <c r="D574" s="16"/>
      <c r="E574" s="16"/>
      <c r="F574" s="17"/>
    </row>
    <row r="575" spans="4:6" ht="13">
      <c r="D575" s="16"/>
      <c r="E575" s="16"/>
      <c r="F575" s="17"/>
    </row>
    <row r="576" spans="4:6" ht="13">
      <c r="D576" s="16"/>
      <c r="E576" s="16"/>
      <c r="F576" s="17"/>
    </row>
    <row r="577" spans="4:6" ht="13">
      <c r="D577" s="16"/>
      <c r="E577" s="16"/>
      <c r="F577" s="17"/>
    </row>
    <row r="578" spans="4:6" ht="13">
      <c r="D578" s="16"/>
      <c r="E578" s="16"/>
      <c r="F578" s="17"/>
    </row>
    <row r="579" spans="4:6" ht="13">
      <c r="D579" s="16"/>
      <c r="E579" s="16"/>
      <c r="F579" s="17"/>
    </row>
    <row r="580" spans="4:6" ht="13">
      <c r="D580" s="16"/>
      <c r="E580" s="16"/>
      <c r="F580" s="17"/>
    </row>
    <row r="581" spans="4:6" ht="13">
      <c r="D581" s="16"/>
      <c r="E581" s="16"/>
      <c r="F581" s="17"/>
    </row>
    <row r="582" spans="4:6" ht="13">
      <c r="D582" s="16"/>
      <c r="E582" s="16"/>
      <c r="F582" s="17"/>
    </row>
    <row r="583" spans="4:6" ht="13">
      <c r="D583" s="16"/>
      <c r="E583" s="16"/>
      <c r="F583" s="17"/>
    </row>
    <row r="584" spans="4:6" ht="13">
      <c r="D584" s="16"/>
      <c r="E584" s="16"/>
      <c r="F584" s="17"/>
    </row>
    <row r="585" spans="4:6" ht="13">
      <c r="D585" s="16"/>
      <c r="E585" s="16"/>
      <c r="F585" s="17"/>
    </row>
    <row r="586" spans="4:6" ht="13">
      <c r="D586" s="16"/>
      <c r="E586" s="16"/>
      <c r="F586" s="17"/>
    </row>
    <row r="587" spans="4:6" ht="13">
      <c r="D587" s="16"/>
      <c r="E587" s="16"/>
      <c r="F587" s="17"/>
    </row>
    <row r="588" spans="4:6" ht="13">
      <c r="D588" s="16"/>
      <c r="E588" s="16"/>
      <c r="F588" s="17"/>
    </row>
    <row r="589" spans="4:6" ht="13">
      <c r="D589" s="16"/>
      <c r="E589" s="16"/>
      <c r="F589" s="17"/>
    </row>
    <row r="590" spans="4:6" ht="13">
      <c r="D590" s="16"/>
      <c r="E590" s="16"/>
      <c r="F590" s="17"/>
    </row>
    <row r="591" spans="4:6" ht="13">
      <c r="D591" s="16"/>
      <c r="E591" s="16"/>
      <c r="F591" s="17"/>
    </row>
    <row r="592" spans="4:6" ht="13">
      <c r="D592" s="16"/>
      <c r="E592" s="16"/>
      <c r="F592" s="17"/>
    </row>
    <row r="593" spans="4:6" ht="13">
      <c r="D593" s="16"/>
      <c r="E593" s="16"/>
      <c r="F593" s="17"/>
    </row>
    <row r="594" spans="4:6" ht="13">
      <c r="D594" s="16"/>
      <c r="E594" s="16"/>
      <c r="F594" s="17"/>
    </row>
    <row r="595" spans="4:6" ht="13">
      <c r="D595" s="16"/>
      <c r="E595" s="16"/>
      <c r="F595" s="17"/>
    </row>
    <row r="596" spans="4:6" ht="13">
      <c r="D596" s="16"/>
      <c r="E596" s="16"/>
      <c r="F596" s="17"/>
    </row>
    <row r="597" spans="4:6" ht="13">
      <c r="D597" s="16"/>
      <c r="E597" s="16"/>
      <c r="F597" s="17"/>
    </row>
    <row r="598" spans="4:6" ht="13">
      <c r="D598" s="16"/>
      <c r="E598" s="16"/>
      <c r="F598" s="17"/>
    </row>
    <row r="599" spans="4:6" ht="13">
      <c r="D599" s="16"/>
      <c r="E599" s="16"/>
      <c r="F599" s="17"/>
    </row>
    <row r="600" spans="4:6" ht="13">
      <c r="D600" s="16"/>
      <c r="E600" s="16"/>
      <c r="F600" s="17"/>
    </row>
    <row r="601" spans="4:6" ht="13">
      <c r="D601" s="16"/>
      <c r="E601" s="16"/>
      <c r="F601" s="17"/>
    </row>
    <row r="602" spans="4:6" ht="13">
      <c r="D602" s="16"/>
      <c r="E602" s="16"/>
      <c r="F602" s="17"/>
    </row>
    <row r="603" spans="4:6" ht="13">
      <c r="D603" s="16"/>
      <c r="E603" s="16"/>
      <c r="F603" s="17"/>
    </row>
    <row r="604" spans="4:6" ht="13">
      <c r="D604" s="16"/>
      <c r="E604" s="16"/>
      <c r="F604" s="17"/>
    </row>
    <row r="605" spans="4:6" ht="13">
      <c r="D605" s="16"/>
      <c r="E605" s="16"/>
      <c r="F605" s="17"/>
    </row>
    <row r="606" spans="4:6" ht="13">
      <c r="D606" s="16"/>
      <c r="E606" s="16"/>
      <c r="F606" s="17"/>
    </row>
    <row r="607" spans="4:6" ht="13">
      <c r="D607" s="16"/>
      <c r="E607" s="16"/>
      <c r="F607" s="17"/>
    </row>
    <row r="608" spans="4:6" ht="13">
      <c r="D608" s="16"/>
      <c r="E608" s="16"/>
      <c r="F608" s="17"/>
    </row>
    <row r="609" spans="4:6" ht="13">
      <c r="D609" s="16"/>
      <c r="E609" s="16"/>
      <c r="F609" s="17"/>
    </row>
    <row r="610" spans="4:6" ht="13">
      <c r="D610" s="16"/>
      <c r="E610" s="16"/>
      <c r="F610" s="17"/>
    </row>
    <row r="611" spans="4:6" ht="13">
      <c r="D611" s="16"/>
      <c r="E611" s="16"/>
      <c r="F611" s="17"/>
    </row>
    <row r="612" spans="4:6" ht="13">
      <c r="D612" s="16"/>
      <c r="E612" s="16"/>
      <c r="F612" s="17"/>
    </row>
    <row r="613" spans="4:6" ht="13">
      <c r="D613" s="16"/>
      <c r="E613" s="16"/>
      <c r="F613" s="17"/>
    </row>
    <row r="614" spans="4:6" ht="13">
      <c r="D614" s="16"/>
      <c r="E614" s="16"/>
      <c r="F614" s="17"/>
    </row>
    <row r="615" spans="4:6" ht="13">
      <c r="D615" s="16"/>
      <c r="E615" s="16"/>
      <c r="F615" s="17"/>
    </row>
    <row r="616" spans="4:6" ht="13">
      <c r="D616" s="16"/>
      <c r="E616" s="16"/>
      <c r="F616" s="17"/>
    </row>
    <row r="617" spans="4:6" ht="13">
      <c r="D617" s="16"/>
      <c r="E617" s="16"/>
      <c r="F617" s="17"/>
    </row>
    <row r="618" spans="4:6" ht="13">
      <c r="D618" s="16"/>
      <c r="E618" s="16"/>
      <c r="F618" s="17"/>
    </row>
    <row r="619" spans="4:6" ht="13">
      <c r="D619" s="16"/>
      <c r="E619" s="16"/>
      <c r="F619" s="17"/>
    </row>
    <row r="620" spans="4:6" ht="13">
      <c r="D620" s="16"/>
      <c r="E620" s="16"/>
      <c r="F620" s="17"/>
    </row>
    <row r="621" spans="4:6" ht="13">
      <c r="D621" s="16"/>
      <c r="E621" s="16"/>
      <c r="F621" s="17"/>
    </row>
    <row r="622" spans="4:6" ht="13">
      <c r="D622" s="16"/>
      <c r="E622" s="16"/>
      <c r="F622" s="17"/>
    </row>
    <row r="623" spans="4:6" ht="13">
      <c r="D623" s="16"/>
      <c r="E623" s="16"/>
      <c r="F623" s="17"/>
    </row>
    <row r="624" spans="4:6" ht="13">
      <c r="D624" s="16"/>
      <c r="E624" s="16"/>
      <c r="F624" s="17"/>
    </row>
    <row r="625" spans="4:6" ht="13">
      <c r="D625" s="16"/>
      <c r="E625" s="16"/>
      <c r="F625" s="17"/>
    </row>
    <row r="626" spans="4:6" ht="13">
      <c r="D626" s="16"/>
      <c r="E626" s="16"/>
      <c r="F626" s="17"/>
    </row>
    <row r="627" spans="4:6" ht="13">
      <c r="D627" s="16"/>
      <c r="E627" s="16"/>
      <c r="F627" s="17"/>
    </row>
    <row r="628" spans="4:6" ht="13">
      <c r="D628" s="16"/>
      <c r="E628" s="16"/>
      <c r="F628" s="17"/>
    </row>
    <row r="629" spans="4:6" ht="13">
      <c r="D629" s="16"/>
      <c r="E629" s="16"/>
      <c r="F629" s="17"/>
    </row>
    <row r="630" spans="4:6" ht="13">
      <c r="D630" s="16"/>
      <c r="E630" s="16"/>
      <c r="F630" s="17"/>
    </row>
    <row r="631" spans="4:6" ht="13">
      <c r="D631" s="16"/>
      <c r="E631" s="16"/>
      <c r="F631" s="17"/>
    </row>
    <row r="632" spans="4:6" ht="13">
      <c r="D632" s="16"/>
      <c r="E632" s="16"/>
      <c r="F632" s="17"/>
    </row>
    <row r="633" spans="4:6" ht="13">
      <c r="D633" s="16"/>
      <c r="E633" s="16"/>
      <c r="F633" s="17"/>
    </row>
    <row r="634" spans="4:6" ht="13">
      <c r="D634" s="16"/>
      <c r="E634" s="16"/>
      <c r="F634" s="17"/>
    </row>
    <row r="635" spans="4:6" ht="13">
      <c r="D635" s="16"/>
      <c r="E635" s="16"/>
      <c r="F635" s="17"/>
    </row>
    <row r="636" spans="4:6" ht="13">
      <c r="D636" s="16"/>
      <c r="E636" s="16"/>
      <c r="F636" s="17"/>
    </row>
    <row r="637" spans="4:6" ht="13">
      <c r="D637" s="16"/>
      <c r="E637" s="16"/>
      <c r="F637" s="17"/>
    </row>
    <row r="638" spans="4:6" ht="13">
      <c r="D638" s="16"/>
      <c r="E638" s="16"/>
      <c r="F638" s="17"/>
    </row>
    <row r="639" spans="4:6" ht="13">
      <c r="D639" s="16"/>
      <c r="E639" s="16"/>
      <c r="F639" s="17"/>
    </row>
    <row r="640" spans="4:6" ht="13">
      <c r="D640" s="16"/>
      <c r="E640" s="16"/>
      <c r="F640" s="17"/>
    </row>
    <row r="641" spans="4:6" ht="13">
      <c r="D641" s="16"/>
      <c r="E641" s="16"/>
      <c r="F641" s="17"/>
    </row>
    <row r="642" spans="4:6" ht="13">
      <c r="D642" s="16"/>
      <c r="E642" s="16"/>
      <c r="F642" s="17"/>
    </row>
    <row r="643" spans="4:6" ht="13">
      <c r="D643" s="16"/>
      <c r="E643" s="16"/>
      <c r="F643" s="17"/>
    </row>
    <row r="644" spans="4:6" ht="13">
      <c r="D644" s="16"/>
      <c r="E644" s="16"/>
      <c r="F644" s="17"/>
    </row>
    <row r="645" spans="4:6" ht="13">
      <c r="D645" s="16"/>
      <c r="E645" s="16"/>
      <c r="F645" s="17"/>
    </row>
    <row r="646" spans="4:6" ht="13">
      <c r="D646" s="16"/>
      <c r="E646" s="16"/>
      <c r="F646" s="17"/>
    </row>
    <row r="647" spans="4:6" ht="13">
      <c r="D647" s="16"/>
      <c r="E647" s="16"/>
      <c r="F647" s="17"/>
    </row>
    <row r="648" spans="4:6" ht="13">
      <c r="D648" s="16"/>
      <c r="E648" s="16"/>
      <c r="F648" s="17"/>
    </row>
    <row r="649" spans="4:6" ht="13">
      <c r="D649" s="16"/>
      <c r="E649" s="16"/>
      <c r="F649" s="17"/>
    </row>
    <row r="650" spans="4:6" ht="13">
      <c r="D650" s="16"/>
      <c r="E650" s="16"/>
      <c r="F650" s="17"/>
    </row>
    <row r="651" spans="4:6" ht="13">
      <c r="D651" s="16"/>
      <c r="E651" s="16"/>
      <c r="F651" s="17"/>
    </row>
    <row r="652" spans="4:6" ht="13">
      <c r="D652" s="16"/>
      <c r="E652" s="16"/>
      <c r="F652" s="17"/>
    </row>
    <row r="653" spans="4:6" ht="13">
      <c r="D653" s="16"/>
      <c r="E653" s="16"/>
      <c r="F653" s="17"/>
    </row>
    <row r="654" spans="4:6" ht="13">
      <c r="D654" s="16"/>
      <c r="E654" s="16"/>
      <c r="F654" s="17"/>
    </row>
    <row r="655" spans="4:6" ht="13">
      <c r="D655" s="16"/>
      <c r="E655" s="16"/>
      <c r="F655" s="17"/>
    </row>
    <row r="656" spans="4:6" ht="13">
      <c r="D656" s="16"/>
      <c r="E656" s="16"/>
      <c r="F656" s="17"/>
    </row>
    <row r="657" spans="4:6" ht="13">
      <c r="D657" s="16"/>
      <c r="E657" s="16"/>
      <c r="F657" s="17"/>
    </row>
    <row r="658" spans="4:6" ht="13">
      <c r="D658" s="16"/>
      <c r="E658" s="16"/>
      <c r="F658" s="17"/>
    </row>
    <row r="659" spans="4:6" ht="13">
      <c r="D659" s="16"/>
      <c r="E659" s="16"/>
      <c r="F659" s="17"/>
    </row>
    <row r="660" spans="4:6" ht="13">
      <c r="D660" s="16"/>
      <c r="E660" s="16"/>
      <c r="F660" s="17"/>
    </row>
    <row r="661" spans="4:6" ht="13">
      <c r="D661" s="16"/>
      <c r="E661" s="16"/>
      <c r="F661" s="17"/>
    </row>
    <row r="662" spans="4:6" ht="13">
      <c r="D662" s="16"/>
      <c r="E662" s="16"/>
      <c r="F662" s="17"/>
    </row>
    <row r="663" spans="4:6" ht="13">
      <c r="D663" s="16"/>
      <c r="E663" s="16"/>
      <c r="F663" s="17"/>
    </row>
    <row r="664" spans="4:6" ht="13">
      <c r="D664" s="16"/>
      <c r="E664" s="16"/>
      <c r="F664" s="17"/>
    </row>
    <row r="665" spans="4:6" ht="13">
      <c r="D665" s="16"/>
      <c r="E665" s="16"/>
      <c r="F665" s="17"/>
    </row>
    <row r="666" spans="4:6" ht="13">
      <c r="D666" s="16"/>
      <c r="E666" s="16"/>
      <c r="F666" s="17"/>
    </row>
    <row r="667" spans="4:6" ht="13">
      <c r="D667" s="16"/>
      <c r="E667" s="16"/>
      <c r="F667" s="17"/>
    </row>
    <row r="668" spans="4:6" ht="13">
      <c r="D668" s="16"/>
      <c r="E668" s="16"/>
      <c r="F668" s="17"/>
    </row>
    <row r="669" spans="4:6" ht="13">
      <c r="D669" s="16"/>
      <c r="E669" s="16"/>
      <c r="F669" s="17"/>
    </row>
    <row r="670" spans="4:6" ht="13">
      <c r="D670" s="16"/>
      <c r="E670" s="16"/>
      <c r="F670" s="17"/>
    </row>
    <row r="671" spans="4:6" ht="13">
      <c r="D671" s="16"/>
      <c r="E671" s="16"/>
      <c r="F671" s="17"/>
    </row>
    <row r="672" spans="4:6" ht="13">
      <c r="D672" s="16"/>
      <c r="E672" s="16"/>
      <c r="F672" s="17"/>
    </row>
    <row r="673" spans="4:6" ht="13">
      <c r="D673" s="16"/>
      <c r="E673" s="16"/>
      <c r="F673" s="17"/>
    </row>
    <row r="674" spans="4:6" ht="13">
      <c r="D674" s="16"/>
      <c r="E674" s="16"/>
      <c r="F674" s="17"/>
    </row>
    <row r="675" spans="4:6" ht="13">
      <c r="D675" s="16"/>
      <c r="E675" s="16"/>
      <c r="F675" s="17"/>
    </row>
    <row r="676" spans="4:6" ht="13">
      <c r="D676" s="16"/>
      <c r="E676" s="16"/>
      <c r="F676" s="17"/>
    </row>
    <row r="677" spans="4:6" ht="13">
      <c r="D677" s="16"/>
      <c r="E677" s="16"/>
      <c r="F677" s="17"/>
    </row>
    <row r="678" spans="4:6" ht="13">
      <c r="D678" s="16"/>
      <c r="E678" s="16"/>
      <c r="F678" s="17"/>
    </row>
    <row r="679" spans="4:6" ht="13">
      <c r="D679" s="16"/>
      <c r="E679" s="16"/>
      <c r="F679" s="17"/>
    </row>
    <row r="680" spans="4:6" ht="13">
      <c r="D680" s="16"/>
      <c r="E680" s="16"/>
      <c r="F680" s="17"/>
    </row>
    <row r="681" spans="4:6" ht="13">
      <c r="D681" s="16"/>
      <c r="E681" s="16"/>
      <c r="F681" s="17"/>
    </row>
    <row r="682" spans="4:6" ht="13">
      <c r="D682" s="16"/>
      <c r="E682" s="16"/>
      <c r="F682" s="17"/>
    </row>
    <row r="683" spans="4:6" ht="13">
      <c r="D683" s="16"/>
      <c r="E683" s="16"/>
      <c r="F683" s="17"/>
    </row>
    <row r="684" spans="4:6" ht="13">
      <c r="D684" s="16"/>
      <c r="E684" s="16"/>
      <c r="F684" s="17"/>
    </row>
    <row r="685" spans="4:6" ht="13">
      <c r="D685" s="16"/>
      <c r="E685" s="16"/>
      <c r="F685" s="17"/>
    </row>
    <row r="686" spans="4:6" ht="13">
      <c r="D686" s="16"/>
      <c r="E686" s="16"/>
      <c r="F686" s="17"/>
    </row>
    <row r="687" spans="4:6" ht="13">
      <c r="D687" s="16"/>
      <c r="E687" s="16"/>
      <c r="F687" s="17"/>
    </row>
    <row r="688" spans="4:6" ht="13">
      <c r="D688" s="16"/>
      <c r="E688" s="16"/>
      <c r="F688" s="17"/>
    </row>
    <row r="689" spans="4:6" ht="13">
      <c r="D689" s="16"/>
      <c r="E689" s="16"/>
      <c r="F689" s="17"/>
    </row>
    <row r="690" spans="4:6" ht="13">
      <c r="D690" s="16"/>
      <c r="E690" s="16"/>
      <c r="F690" s="17"/>
    </row>
    <row r="691" spans="4:6" ht="13">
      <c r="D691" s="16"/>
      <c r="E691" s="16"/>
      <c r="F691" s="17"/>
    </row>
    <row r="692" spans="4:6" ht="13">
      <c r="D692" s="16"/>
      <c r="E692" s="16"/>
      <c r="F692" s="17"/>
    </row>
    <row r="693" spans="4:6" ht="13">
      <c r="D693" s="16"/>
      <c r="E693" s="16"/>
      <c r="F693" s="17"/>
    </row>
    <row r="694" spans="4:6" ht="13">
      <c r="D694" s="16"/>
      <c r="E694" s="16"/>
      <c r="F694" s="17"/>
    </row>
    <row r="695" spans="4:6" ht="13">
      <c r="D695" s="16"/>
      <c r="E695" s="16"/>
      <c r="F695" s="17"/>
    </row>
    <row r="696" spans="4:6" ht="13">
      <c r="D696" s="16"/>
      <c r="E696" s="16"/>
      <c r="F696" s="17"/>
    </row>
    <row r="697" spans="4:6" ht="13">
      <c r="D697" s="16"/>
      <c r="E697" s="16"/>
      <c r="F697" s="17"/>
    </row>
    <row r="698" spans="4:6" ht="13">
      <c r="D698" s="16"/>
      <c r="E698" s="16"/>
      <c r="F698" s="17"/>
    </row>
    <row r="699" spans="4:6" ht="13">
      <c r="D699" s="16"/>
      <c r="E699" s="16"/>
      <c r="F699" s="17"/>
    </row>
    <row r="700" spans="4:6" ht="13">
      <c r="D700" s="16"/>
      <c r="E700" s="16"/>
      <c r="F700" s="17"/>
    </row>
    <row r="701" spans="4:6" ht="13">
      <c r="D701" s="16"/>
      <c r="E701" s="16"/>
      <c r="F701" s="17"/>
    </row>
    <row r="702" spans="4:6" ht="13">
      <c r="D702" s="16"/>
      <c r="E702" s="16"/>
      <c r="F702" s="17"/>
    </row>
    <row r="703" spans="4:6" ht="13">
      <c r="D703" s="16"/>
      <c r="E703" s="16"/>
      <c r="F703" s="17"/>
    </row>
    <row r="704" spans="4:6" ht="13">
      <c r="D704" s="16"/>
      <c r="E704" s="16"/>
      <c r="F704" s="17"/>
    </row>
    <row r="705" spans="4:6" ht="13">
      <c r="D705" s="16"/>
      <c r="E705" s="16"/>
      <c r="F705" s="17"/>
    </row>
    <row r="706" spans="4:6" ht="13">
      <c r="D706" s="16"/>
      <c r="E706" s="16"/>
      <c r="F706" s="17"/>
    </row>
    <row r="707" spans="4:6" ht="13">
      <c r="D707" s="16"/>
      <c r="E707" s="16"/>
      <c r="F707" s="17"/>
    </row>
    <row r="708" spans="4:6" ht="13">
      <c r="D708" s="16"/>
      <c r="E708" s="16"/>
      <c r="F708" s="17"/>
    </row>
    <row r="709" spans="4:6" ht="13">
      <c r="D709" s="16"/>
      <c r="E709" s="16"/>
      <c r="F709" s="17"/>
    </row>
    <row r="710" spans="4:6" ht="13">
      <c r="D710" s="16"/>
      <c r="E710" s="16"/>
      <c r="F710" s="17"/>
    </row>
    <row r="711" spans="4:6" ht="13">
      <c r="D711" s="16"/>
      <c r="E711" s="16"/>
      <c r="F711" s="17"/>
    </row>
    <row r="712" spans="4:6" ht="13">
      <c r="D712" s="16"/>
      <c r="E712" s="16"/>
      <c r="F712" s="17"/>
    </row>
    <row r="713" spans="4:6" ht="13">
      <c r="D713" s="16"/>
      <c r="E713" s="16"/>
      <c r="F713" s="17"/>
    </row>
    <row r="714" spans="4:6" ht="13">
      <c r="D714" s="16"/>
      <c r="E714" s="16"/>
      <c r="F714" s="17"/>
    </row>
    <row r="715" spans="4:6" ht="13">
      <c r="D715" s="16"/>
      <c r="E715" s="16"/>
      <c r="F715" s="17"/>
    </row>
    <row r="716" spans="4:6" ht="13">
      <c r="D716" s="16"/>
      <c r="E716" s="16"/>
      <c r="F716" s="17"/>
    </row>
    <row r="717" spans="4:6" ht="13">
      <c r="D717" s="16"/>
      <c r="E717" s="16"/>
      <c r="F717" s="17"/>
    </row>
    <row r="718" spans="4:6" ht="13">
      <c r="D718" s="16"/>
      <c r="E718" s="16"/>
      <c r="F718" s="17"/>
    </row>
    <row r="719" spans="4:6" ht="13">
      <c r="D719" s="16"/>
      <c r="E719" s="16"/>
      <c r="F719" s="17"/>
    </row>
    <row r="720" spans="4:6" ht="13">
      <c r="D720" s="16"/>
      <c r="E720" s="16"/>
      <c r="F720" s="17"/>
    </row>
    <row r="721" spans="4:6" ht="13">
      <c r="D721" s="16"/>
      <c r="E721" s="16"/>
      <c r="F721" s="17"/>
    </row>
    <row r="722" spans="4:6" ht="13">
      <c r="D722" s="16"/>
      <c r="E722" s="16"/>
      <c r="F722" s="17"/>
    </row>
    <row r="723" spans="4:6" ht="13">
      <c r="D723" s="16"/>
      <c r="E723" s="16"/>
      <c r="F723" s="17"/>
    </row>
    <row r="724" spans="4:6" ht="13">
      <c r="D724" s="16"/>
      <c r="E724" s="16"/>
      <c r="F724" s="17"/>
    </row>
    <row r="725" spans="4:6" ht="13">
      <c r="D725" s="16"/>
      <c r="E725" s="16"/>
      <c r="F725" s="17"/>
    </row>
    <row r="726" spans="4:6" ht="13">
      <c r="D726" s="16"/>
      <c r="E726" s="16"/>
      <c r="F726" s="17"/>
    </row>
    <row r="727" spans="4:6" ht="13">
      <c r="D727" s="16"/>
      <c r="E727" s="16"/>
      <c r="F727" s="17"/>
    </row>
    <row r="728" spans="4:6" ht="13">
      <c r="D728" s="16"/>
      <c r="E728" s="16"/>
      <c r="F728" s="17"/>
    </row>
    <row r="729" spans="4:6" ht="13">
      <c r="D729" s="16"/>
      <c r="E729" s="16"/>
      <c r="F729" s="17"/>
    </row>
    <row r="730" spans="4:6" ht="13">
      <c r="D730" s="16"/>
      <c r="E730" s="16"/>
      <c r="F730" s="17"/>
    </row>
    <row r="731" spans="4:6" ht="13">
      <c r="D731" s="16"/>
      <c r="E731" s="16"/>
      <c r="F731" s="17"/>
    </row>
    <row r="732" spans="4:6" ht="13">
      <c r="D732" s="16"/>
      <c r="E732" s="16"/>
      <c r="F732" s="17"/>
    </row>
    <row r="733" spans="4:6" ht="13">
      <c r="D733" s="16"/>
      <c r="E733" s="16"/>
      <c r="F733" s="17"/>
    </row>
    <row r="734" spans="4:6" ht="13">
      <c r="D734" s="16"/>
      <c r="E734" s="16"/>
      <c r="F734" s="17"/>
    </row>
    <row r="735" spans="4:6" ht="13">
      <c r="D735" s="16"/>
      <c r="E735" s="16"/>
      <c r="F735" s="17"/>
    </row>
    <row r="736" spans="4:6" ht="13">
      <c r="D736" s="16"/>
      <c r="E736" s="16"/>
      <c r="F736" s="17"/>
    </row>
    <row r="737" spans="4:6" ht="13">
      <c r="D737" s="16"/>
      <c r="E737" s="16"/>
      <c r="F737" s="17"/>
    </row>
    <row r="738" spans="4:6" ht="13">
      <c r="D738" s="16"/>
      <c r="E738" s="16"/>
      <c r="F738" s="17"/>
    </row>
    <row r="739" spans="4:6" ht="13">
      <c r="D739" s="16"/>
      <c r="E739" s="16"/>
      <c r="F739" s="17"/>
    </row>
    <row r="740" spans="4:6" ht="13">
      <c r="D740" s="16"/>
      <c r="E740" s="16"/>
      <c r="F740" s="17"/>
    </row>
    <row r="741" spans="4:6" ht="13">
      <c r="D741" s="16"/>
      <c r="E741" s="16"/>
      <c r="F741" s="17"/>
    </row>
    <row r="742" spans="4:6" ht="13">
      <c r="D742" s="16"/>
      <c r="E742" s="16"/>
      <c r="F742" s="17"/>
    </row>
    <row r="743" spans="4:6" ht="13">
      <c r="D743" s="16"/>
      <c r="E743" s="16"/>
      <c r="F743" s="17"/>
    </row>
    <row r="744" spans="4:6" ht="13">
      <c r="D744" s="16"/>
      <c r="E744" s="16"/>
      <c r="F744" s="17"/>
    </row>
    <row r="745" spans="4:6" ht="13">
      <c r="D745" s="16"/>
      <c r="E745" s="16"/>
      <c r="F745" s="17"/>
    </row>
    <row r="746" spans="4:6" ht="13">
      <c r="D746" s="16"/>
      <c r="E746" s="16"/>
      <c r="F746" s="17"/>
    </row>
    <row r="747" spans="4:6" ht="13">
      <c r="D747" s="16"/>
      <c r="E747" s="16"/>
      <c r="F747" s="17"/>
    </row>
    <row r="748" spans="4:6" ht="13">
      <c r="D748" s="16"/>
      <c r="E748" s="16"/>
      <c r="F748" s="17"/>
    </row>
    <row r="749" spans="4:6" ht="13">
      <c r="D749" s="16"/>
      <c r="E749" s="16"/>
      <c r="F749" s="17"/>
    </row>
    <row r="750" spans="4:6" ht="13">
      <c r="D750" s="16"/>
      <c r="E750" s="16"/>
      <c r="F750" s="17"/>
    </row>
    <row r="751" spans="4:6" ht="13">
      <c r="D751" s="16"/>
      <c r="E751" s="16"/>
      <c r="F751" s="17"/>
    </row>
    <row r="752" spans="4:6" ht="13">
      <c r="D752" s="16"/>
      <c r="E752" s="16"/>
      <c r="F752" s="17"/>
    </row>
    <row r="753" spans="4:6" ht="13">
      <c r="D753" s="16"/>
      <c r="E753" s="16"/>
      <c r="F753" s="17"/>
    </row>
    <row r="754" spans="4:6" ht="13">
      <c r="D754" s="16"/>
      <c r="E754" s="16"/>
      <c r="F754" s="17"/>
    </row>
    <row r="755" spans="4:6" ht="13">
      <c r="D755" s="16"/>
      <c r="E755" s="16"/>
      <c r="F755" s="17"/>
    </row>
    <row r="756" spans="4:6" ht="13">
      <c r="D756" s="16"/>
      <c r="E756" s="16"/>
      <c r="F756" s="17"/>
    </row>
    <row r="757" spans="4:6" ht="13">
      <c r="D757" s="16"/>
      <c r="E757" s="16"/>
      <c r="F757" s="17"/>
    </row>
    <row r="758" spans="4:6" ht="13">
      <c r="D758" s="16"/>
      <c r="E758" s="16"/>
      <c r="F758" s="17"/>
    </row>
    <row r="759" spans="4:6" ht="13">
      <c r="D759" s="16"/>
      <c r="E759" s="16"/>
      <c r="F759" s="17"/>
    </row>
    <row r="760" spans="4:6" ht="13">
      <c r="D760" s="16"/>
      <c r="E760" s="16"/>
      <c r="F760" s="17"/>
    </row>
    <row r="761" spans="4:6" ht="13">
      <c r="D761" s="16"/>
      <c r="E761" s="16"/>
      <c r="F761" s="17"/>
    </row>
    <row r="762" spans="4:6" ht="13">
      <c r="D762" s="16"/>
      <c r="E762" s="16"/>
      <c r="F762" s="17"/>
    </row>
    <row r="763" spans="4:6" ht="13">
      <c r="D763" s="16"/>
      <c r="E763" s="16"/>
      <c r="F763" s="17"/>
    </row>
    <row r="764" spans="4:6" ht="13">
      <c r="D764" s="16"/>
      <c r="E764" s="16"/>
      <c r="F764" s="17"/>
    </row>
    <row r="765" spans="4:6" ht="13">
      <c r="D765" s="16"/>
      <c r="E765" s="16"/>
      <c r="F765" s="17"/>
    </row>
    <row r="766" spans="4:6" ht="13">
      <c r="D766" s="16"/>
      <c r="E766" s="16"/>
      <c r="F766" s="17"/>
    </row>
    <row r="767" spans="4:6" ht="13">
      <c r="D767" s="16"/>
      <c r="E767" s="16"/>
      <c r="F767" s="17"/>
    </row>
    <row r="768" spans="4:6" ht="13">
      <c r="D768" s="16"/>
      <c r="E768" s="16"/>
      <c r="F768" s="17"/>
    </row>
    <row r="769" spans="4:6" ht="13">
      <c r="D769" s="16"/>
      <c r="E769" s="16"/>
      <c r="F769" s="17"/>
    </row>
    <row r="770" spans="4:6" ht="13">
      <c r="D770" s="16"/>
      <c r="E770" s="16"/>
      <c r="F770" s="17"/>
    </row>
    <row r="771" spans="4:6" ht="13">
      <c r="D771" s="16"/>
      <c r="E771" s="16"/>
      <c r="F771" s="17"/>
    </row>
    <row r="772" spans="4:6" ht="13">
      <c r="D772" s="16"/>
      <c r="E772" s="16"/>
      <c r="F772" s="17"/>
    </row>
    <row r="773" spans="4:6" ht="13">
      <c r="D773" s="16"/>
      <c r="E773" s="16"/>
      <c r="F773" s="17"/>
    </row>
    <row r="774" spans="4:6" ht="13">
      <c r="D774" s="16"/>
      <c r="E774" s="16"/>
      <c r="F774" s="17"/>
    </row>
    <row r="775" spans="4:6" ht="13">
      <c r="D775" s="16"/>
      <c r="E775" s="16"/>
      <c r="F775" s="17"/>
    </row>
    <row r="776" spans="4:6" ht="13">
      <c r="D776" s="16"/>
      <c r="E776" s="16"/>
      <c r="F776" s="17"/>
    </row>
    <row r="777" spans="4:6" ht="13">
      <c r="D777" s="16"/>
      <c r="E777" s="16"/>
      <c r="F777" s="17"/>
    </row>
    <row r="778" spans="4:6" ht="13">
      <c r="D778" s="16"/>
      <c r="E778" s="16"/>
      <c r="F778" s="17"/>
    </row>
    <row r="779" spans="4:6" ht="13">
      <c r="D779" s="16"/>
      <c r="E779" s="16"/>
      <c r="F779" s="17"/>
    </row>
    <row r="780" spans="4:6" ht="13">
      <c r="D780" s="16"/>
      <c r="E780" s="16"/>
      <c r="F780" s="17"/>
    </row>
    <row r="781" spans="4:6" ht="13">
      <c r="D781" s="16"/>
      <c r="E781" s="16"/>
      <c r="F781" s="17"/>
    </row>
    <row r="782" spans="4:6" ht="13">
      <c r="D782" s="16"/>
      <c r="E782" s="16"/>
      <c r="F782" s="17"/>
    </row>
    <row r="783" spans="4:6" ht="13">
      <c r="D783" s="16"/>
      <c r="E783" s="16"/>
      <c r="F783" s="17"/>
    </row>
    <row r="784" spans="4:6" ht="13">
      <c r="D784" s="16"/>
      <c r="E784" s="16"/>
      <c r="F784" s="17"/>
    </row>
    <row r="785" spans="4:6" ht="13">
      <c r="D785" s="16"/>
      <c r="E785" s="16"/>
      <c r="F785" s="17"/>
    </row>
    <row r="786" spans="4:6" ht="13">
      <c r="D786" s="16"/>
      <c r="E786" s="16"/>
      <c r="F786" s="17"/>
    </row>
    <row r="787" spans="4:6" ht="13">
      <c r="D787" s="16"/>
      <c r="E787" s="16"/>
      <c r="F787" s="17"/>
    </row>
    <row r="788" spans="4:6" ht="13">
      <c r="D788" s="16"/>
      <c r="E788" s="16"/>
      <c r="F788" s="17"/>
    </row>
    <row r="789" spans="4:6" ht="13">
      <c r="D789" s="16"/>
      <c r="E789" s="16"/>
      <c r="F789" s="17"/>
    </row>
    <row r="790" spans="4:6" ht="13">
      <c r="D790" s="16"/>
      <c r="E790" s="16"/>
      <c r="F790" s="17"/>
    </row>
    <row r="791" spans="4:6" ht="13">
      <c r="D791" s="16"/>
      <c r="E791" s="16"/>
      <c r="F791" s="17"/>
    </row>
    <row r="792" spans="4:6" ht="13">
      <c r="D792" s="16"/>
      <c r="E792" s="16"/>
      <c r="F792" s="17"/>
    </row>
    <row r="793" spans="4:6" ht="13">
      <c r="D793" s="16"/>
      <c r="E793" s="16"/>
      <c r="F793" s="17"/>
    </row>
    <row r="794" spans="4:6" ht="13">
      <c r="D794" s="16"/>
      <c r="E794" s="16"/>
      <c r="F794" s="17"/>
    </row>
    <row r="795" spans="4:6" ht="13">
      <c r="D795" s="16"/>
      <c r="E795" s="16"/>
      <c r="F795" s="17"/>
    </row>
    <row r="796" spans="4:6" ht="13">
      <c r="D796" s="16"/>
      <c r="E796" s="16"/>
      <c r="F796" s="17"/>
    </row>
    <row r="797" spans="4:6" ht="13">
      <c r="D797" s="16"/>
      <c r="E797" s="16"/>
      <c r="F797" s="17"/>
    </row>
    <row r="798" spans="4:6" ht="13">
      <c r="D798" s="16"/>
      <c r="E798" s="16"/>
      <c r="F798" s="17"/>
    </row>
    <row r="799" spans="4:6" ht="13">
      <c r="D799" s="16"/>
      <c r="E799" s="16"/>
      <c r="F799" s="17"/>
    </row>
    <row r="800" spans="4:6" ht="13">
      <c r="D800" s="16"/>
      <c r="E800" s="16"/>
      <c r="F800" s="17"/>
    </row>
    <row r="801" spans="4:6" ht="13">
      <c r="D801" s="16"/>
      <c r="E801" s="16"/>
      <c r="F801" s="17"/>
    </row>
    <row r="802" spans="4:6" ht="13">
      <c r="D802" s="16"/>
      <c r="E802" s="16"/>
      <c r="F802" s="17"/>
    </row>
    <row r="803" spans="4:6" ht="13">
      <c r="D803" s="16"/>
      <c r="E803" s="16"/>
      <c r="F803" s="17"/>
    </row>
    <row r="804" spans="4:6" ht="13">
      <c r="D804" s="16"/>
      <c r="E804" s="16"/>
      <c r="F804" s="17"/>
    </row>
    <row r="805" spans="4:6" ht="13">
      <c r="D805" s="16"/>
      <c r="E805" s="16"/>
      <c r="F805" s="17"/>
    </row>
    <row r="806" spans="4:6" ht="13">
      <c r="D806" s="16"/>
      <c r="E806" s="16"/>
      <c r="F806" s="17"/>
    </row>
    <row r="807" spans="4:6" ht="13">
      <c r="D807" s="16"/>
      <c r="E807" s="16"/>
      <c r="F807" s="17"/>
    </row>
    <row r="808" spans="4:6" ht="13">
      <c r="D808" s="16"/>
      <c r="E808" s="16"/>
      <c r="F808" s="17"/>
    </row>
    <row r="809" spans="4:6" ht="13">
      <c r="D809" s="16"/>
      <c r="E809" s="16"/>
      <c r="F809" s="17"/>
    </row>
    <row r="810" spans="4:6" ht="13">
      <c r="D810" s="16"/>
      <c r="E810" s="16"/>
      <c r="F810" s="17"/>
    </row>
    <row r="811" spans="4:6" ht="13">
      <c r="D811" s="16"/>
      <c r="E811" s="16"/>
      <c r="F811" s="17"/>
    </row>
    <row r="812" spans="4:6" ht="13">
      <c r="D812" s="16"/>
      <c r="E812" s="16"/>
      <c r="F812" s="17"/>
    </row>
    <row r="813" spans="4:6" ht="13">
      <c r="D813" s="16"/>
      <c r="E813" s="16"/>
      <c r="F813" s="17"/>
    </row>
    <row r="814" spans="4:6" ht="13">
      <c r="D814" s="16"/>
      <c r="E814" s="16"/>
      <c r="F814" s="17"/>
    </row>
    <row r="815" spans="4:6" ht="13">
      <c r="D815" s="16"/>
      <c r="E815" s="16"/>
      <c r="F815" s="17"/>
    </row>
    <row r="816" spans="4:6" ht="13">
      <c r="D816" s="16"/>
      <c r="E816" s="16"/>
      <c r="F816" s="17"/>
    </row>
    <row r="817" spans="4:6" ht="13">
      <c r="D817" s="16"/>
      <c r="E817" s="16"/>
      <c r="F817" s="17"/>
    </row>
    <row r="818" spans="4:6" ht="13">
      <c r="D818" s="16"/>
      <c r="E818" s="16"/>
      <c r="F818" s="17"/>
    </row>
    <row r="819" spans="4:6" ht="13">
      <c r="D819" s="16"/>
      <c r="E819" s="16"/>
      <c r="F819" s="17"/>
    </row>
    <row r="820" spans="4:6" ht="13">
      <c r="D820" s="16"/>
      <c r="E820" s="16"/>
      <c r="F820" s="17"/>
    </row>
    <row r="821" spans="4:6" ht="13">
      <c r="D821" s="16"/>
      <c r="E821" s="16"/>
      <c r="F821" s="17"/>
    </row>
    <row r="822" spans="4:6" ht="13">
      <c r="D822" s="16"/>
      <c r="E822" s="16"/>
      <c r="F822" s="17"/>
    </row>
    <row r="823" spans="4:6" ht="13">
      <c r="D823" s="16"/>
      <c r="E823" s="16"/>
      <c r="F823" s="17"/>
    </row>
    <row r="824" spans="4:6" ht="13">
      <c r="D824" s="16"/>
      <c r="E824" s="16"/>
      <c r="F824" s="17"/>
    </row>
    <row r="825" spans="4:6" ht="13">
      <c r="D825" s="16"/>
      <c r="E825" s="16"/>
      <c r="F825" s="17"/>
    </row>
    <row r="826" spans="4:6" ht="13">
      <c r="D826" s="16"/>
      <c r="E826" s="16"/>
      <c r="F826" s="17"/>
    </row>
    <row r="827" spans="4:6" ht="13">
      <c r="D827" s="16"/>
      <c r="E827" s="16"/>
      <c r="F827" s="17"/>
    </row>
    <row r="828" spans="4:6" ht="13">
      <c r="D828" s="16"/>
      <c r="E828" s="16"/>
      <c r="F828" s="17"/>
    </row>
    <row r="829" spans="4:6" ht="13">
      <c r="D829" s="16"/>
      <c r="E829" s="16"/>
      <c r="F829" s="17"/>
    </row>
    <row r="830" spans="4:6" ht="13">
      <c r="D830" s="16"/>
      <c r="E830" s="16"/>
      <c r="F830" s="17"/>
    </row>
    <row r="831" spans="4:6" ht="13">
      <c r="D831" s="16"/>
      <c r="E831" s="16"/>
      <c r="F831" s="17"/>
    </row>
    <row r="832" spans="4:6" ht="13">
      <c r="D832" s="16"/>
      <c r="E832" s="16"/>
      <c r="F832" s="17"/>
    </row>
    <row r="833" spans="4:6" ht="13">
      <c r="D833" s="16"/>
      <c r="E833" s="16"/>
      <c r="F833" s="17"/>
    </row>
    <row r="834" spans="4:6" ht="13">
      <c r="D834" s="16"/>
      <c r="E834" s="16"/>
      <c r="F834" s="17"/>
    </row>
    <row r="835" spans="4:6" ht="13">
      <c r="D835" s="16"/>
      <c r="E835" s="16"/>
      <c r="F835" s="17"/>
    </row>
    <row r="836" spans="4:6" ht="13">
      <c r="D836" s="16"/>
      <c r="E836" s="16"/>
      <c r="F836" s="17"/>
    </row>
    <row r="837" spans="4:6" ht="13">
      <c r="D837" s="16"/>
      <c r="E837" s="16"/>
      <c r="F837" s="17"/>
    </row>
    <row r="838" spans="4:6" ht="13">
      <c r="D838" s="16"/>
      <c r="E838" s="16"/>
      <c r="F838" s="17"/>
    </row>
    <row r="839" spans="4:6" ht="13">
      <c r="D839" s="16"/>
      <c r="E839" s="16"/>
      <c r="F839" s="17"/>
    </row>
    <row r="840" spans="4:6" ht="13">
      <c r="D840" s="16"/>
      <c r="E840" s="16"/>
      <c r="F840" s="17"/>
    </row>
    <row r="841" spans="4:6" ht="13">
      <c r="D841" s="16"/>
      <c r="E841" s="16"/>
      <c r="F841" s="17"/>
    </row>
    <row r="842" spans="4:6" ht="13">
      <c r="D842" s="16"/>
      <c r="E842" s="16"/>
      <c r="F842" s="17"/>
    </row>
    <row r="843" spans="4:6" ht="13">
      <c r="D843" s="16"/>
      <c r="E843" s="16"/>
      <c r="F843" s="17"/>
    </row>
    <row r="844" spans="4:6" ht="13">
      <c r="D844" s="16"/>
      <c r="E844" s="16"/>
      <c r="F844" s="17"/>
    </row>
    <row r="845" spans="4:6" ht="13">
      <c r="D845" s="16"/>
      <c r="E845" s="16"/>
      <c r="F845" s="17"/>
    </row>
    <row r="846" spans="4:6" ht="13">
      <c r="D846" s="16"/>
      <c r="E846" s="16"/>
      <c r="F846" s="17"/>
    </row>
    <row r="847" spans="4:6" ht="13">
      <c r="D847" s="16"/>
      <c r="E847" s="16"/>
      <c r="F847" s="17"/>
    </row>
    <row r="848" spans="4:6" ht="13">
      <c r="D848" s="16"/>
      <c r="E848" s="16"/>
      <c r="F848" s="17"/>
    </row>
    <row r="849" spans="4:6" ht="13">
      <c r="D849" s="16"/>
      <c r="E849" s="16"/>
      <c r="F849" s="17"/>
    </row>
    <row r="850" spans="4:6" ht="13">
      <c r="D850" s="16"/>
      <c r="E850" s="16"/>
      <c r="F850" s="17"/>
    </row>
    <row r="851" spans="4:6" ht="13">
      <c r="D851" s="16"/>
      <c r="E851" s="16"/>
      <c r="F851" s="17"/>
    </row>
    <row r="852" spans="4:6" ht="13">
      <c r="D852" s="16"/>
      <c r="E852" s="16"/>
      <c r="F852" s="17"/>
    </row>
    <row r="853" spans="4:6" ht="13">
      <c r="D853" s="16"/>
      <c r="E853" s="16"/>
      <c r="F853" s="17"/>
    </row>
    <row r="854" spans="4:6" ht="13">
      <c r="D854" s="16"/>
      <c r="E854" s="16"/>
      <c r="F854" s="17"/>
    </row>
    <row r="855" spans="4:6" ht="13">
      <c r="D855" s="16"/>
      <c r="E855" s="16"/>
      <c r="F855" s="17"/>
    </row>
    <row r="856" spans="4:6" ht="13">
      <c r="D856" s="16"/>
      <c r="E856" s="16"/>
      <c r="F856" s="17"/>
    </row>
    <row r="857" spans="4:6" ht="13">
      <c r="D857" s="16"/>
      <c r="E857" s="16"/>
      <c r="F857" s="17"/>
    </row>
    <row r="858" spans="4:6" ht="13">
      <c r="D858" s="16"/>
      <c r="E858" s="16"/>
      <c r="F858" s="17"/>
    </row>
    <row r="859" spans="4:6" ht="13">
      <c r="D859" s="16"/>
      <c r="E859" s="16"/>
      <c r="F859" s="17"/>
    </row>
    <row r="860" spans="4:6" ht="13">
      <c r="D860" s="16"/>
      <c r="E860" s="16"/>
      <c r="F860" s="17"/>
    </row>
    <row r="861" spans="4:6" ht="13">
      <c r="D861" s="16"/>
      <c r="E861" s="16"/>
      <c r="F861" s="17"/>
    </row>
    <row r="862" spans="4:6" ht="13">
      <c r="D862" s="16"/>
      <c r="E862" s="16"/>
      <c r="F862" s="17"/>
    </row>
    <row r="863" spans="4:6" ht="13">
      <c r="D863" s="16"/>
      <c r="E863" s="16"/>
      <c r="F863" s="17"/>
    </row>
    <row r="864" spans="4:6" ht="13">
      <c r="D864" s="16"/>
      <c r="E864" s="16"/>
      <c r="F864" s="17"/>
    </row>
    <row r="865" spans="4:6" ht="13">
      <c r="D865" s="16"/>
      <c r="E865" s="16"/>
      <c r="F865" s="17"/>
    </row>
    <row r="866" spans="4:6" ht="13">
      <c r="D866" s="16"/>
      <c r="E866" s="16"/>
      <c r="F866" s="17"/>
    </row>
    <row r="867" spans="4:6" ht="13">
      <c r="D867" s="16"/>
      <c r="E867" s="16"/>
      <c r="F867" s="17"/>
    </row>
    <row r="868" spans="4:6" ht="13">
      <c r="D868" s="16"/>
      <c r="E868" s="16"/>
      <c r="F868" s="17"/>
    </row>
    <row r="869" spans="4:6" ht="13">
      <c r="D869" s="16"/>
      <c r="E869" s="16"/>
      <c r="F869" s="17"/>
    </row>
    <row r="870" spans="4:6" ht="13">
      <c r="D870" s="16"/>
      <c r="E870" s="16"/>
      <c r="F870" s="17"/>
    </row>
    <row r="871" spans="4:6" ht="13">
      <c r="D871" s="16"/>
      <c r="E871" s="16"/>
      <c r="F871" s="17"/>
    </row>
    <row r="872" spans="4:6" ht="13">
      <c r="D872" s="16"/>
      <c r="E872" s="16"/>
      <c r="F872" s="17"/>
    </row>
    <row r="873" spans="4:6" ht="13">
      <c r="D873" s="16"/>
      <c r="E873" s="16"/>
      <c r="F873" s="17"/>
    </row>
    <row r="874" spans="4:6" ht="13">
      <c r="D874" s="16"/>
      <c r="E874" s="16"/>
      <c r="F874" s="17"/>
    </row>
    <row r="875" spans="4:6" ht="13">
      <c r="D875" s="16"/>
      <c r="E875" s="16"/>
      <c r="F875" s="17"/>
    </row>
    <row r="876" spans="4:6" ht="13">
      <c r="D876" s="16"/>
      <c r="E876" s="16"/>
      <c r="F876" s="17"/>
    </row>
    <row r="877" spans="4:6" ht="13">
      <c r="D877" s="16"/>
      <c r="E877" s="16"/>
      <c r="F877" s="17"/>
    </row>
    <row r="878" spans="4:6" ht="13">
      <c r="D878" s="16"/>
      <c r="E878" s="16"/>
      <c r="F878" s="17"/>
    </row>
    <row r="879" spans="4:6" ht="13">
      <c r="D879" s="16"/>
      <c r="E879" s="16"/>
      <c r="F879" s="17"/>
    </row>
    <row r="880" spans="4:6" ht="13">
      <c r="D880" s="16"/>
      <c r="E880" s="16"/>
      <c r="F880" s="17"/>
    </row>
    <row r="881" spans="4:6" ht="13">
      <c r="D881" s="16"/>
      <c r="E881" s="16"/>
      <c r="F881" s="17"/>
    </row>
    <row r="882" spans="4:6" ht="13">
      <c r="D882" s="16"/>
      <c r="E882" s="16"/>
      <c r="F882" s="17"/>
    </row>
    <row r="883" spans="4:6" ht="13">
      <c r="D883" s="16"/>
      <c r="E883" s="16"/>
      <c r="F883" s="17"/>
    </row>
    <row r="884" spans="4:6" ht="13">
      <c r="D884" s="16"/>
      <c r="E884" s="16"/>
      <c r="F884" s="17"/>
    </row>
    <row r="885" spans="4:6" ht="13">
      <c r="D885" s="16"/>
      <c r="E885" s="16"/>
      <c r="F885" s="17"/>
    </row>
    <row r="886" spans="4:6" ht="13">
      <c r="D886" s="16"/>
      <c r="E886" s="16"/>
      <c r="F886" s="17"/>
    </row>
    <row r="887" spans="4:6" ht="13">
      <c r="D887" s="16"/>
      <c r="E887" s="16"/>
      <c r="F887" s="17"/>
    </row>
    <row r="888" spans="4:6" ht="13">
      <c r="D888" s="16"/>
      <c r="E888" s="16"/>
      <c r="F888" s="17"/>
    </row>
    <row r="889" spans="4:6" ht="13">
      <c r="D889" s="16"/>
      <c r="E889" s="16"/>
      <c r="F889" s="17"/>
    </row>
    <row r="890" spans="4:6" ht="13">
      <c r="D890" s="16"/>
      <c r="E890" s="16"/>
      <c r="F890" s="17"/>
    </row>
    <row r="891" spans="4:6" ht="13">
      <c r="D891" s="16"/>
      <c r="E891" s="16"/>
      <c r="F891" s="17"/>
    </row>
    <row r="892" spans="4:6" ht="13">
      <c r="D892" s="16"/>
      <c r="E892" s="16"/>
      <c r="F892" s="17"/>
    </row>
    <row r="893" spans="4:6" ht="13">
      <c r="D893" s="16"/>
      <c r="E893" s="16"/>
      <c r="F893" s="17"/>
    </row>
    <row r="894" spans="4:6" ht="13">
      <c r="D894" s="16"/>
      <c r="E894" s="16"/>
      <c r="F894" s="17"/>
    </row>
    <row r="895" spans="4:6" ht="13">
      <c r="D895" s="16"/>
      <c r="E895" s="16"/>
      <c r="F895" s="17"/>
    </row>
    <row r="896" spans="4:6" ht="13">
      <c r="D896" s="16"/>
      <c r="E896" s="16"/>
      <c r="F896" s="17"/>
    </row>
    <row r="897" spans="4:6" ht="13">
      <c r="D897" s="16"/>
      <c r="E897" s="16"/>
      <c r="F897" s="17"/>
    </row>
    <row r="898" spans="4:6" ht="13">
      <c r="D898" s="16"/>
      <c r="E898" s="16"/>
      <c r="F898" s="17"/>
    </row>
    <row r="899" spans="4:6" ht="13">
      <c r="D899" s="16"/>
      <c r="E899" s="16"/>
      <c r="F899" s="17"/>
    </row>
    <row r="900" spans="4:6" ht="13">
      <c r="D900" s="16"/>
      <c r="E900" s="16"/>
      <c r="F900" s="17"/>
    </row>
    <row r="901" spans="4:6" ht="13">
      <c r="D901" s="16"/>
      <c r="E901" s="16"/>
      <c r="F901" s="17"/>
    </row>
    <row r="902" spans="4:6" ht="13">
      <c r="D902" s="16"/>
      <c r="E902" s="16"/>
      <c r="F902" s="17"/>
    </row>
    <row r="903" spans="4:6" ht="13">
      <c r="D903" s="16"/>
      <c r="E903" s="16"/>
      <c r="F903" s="17"/>
    </row>
    <row r="904" spans="4:6" ht="13">
      <c r="D904" s="16"/>
      <c r="E904" s="16"/>
      <c r="F904" s="17"/>
    </row>
    <row r="905" spans="4:6" ht="13">
      <c r="D905" s="16"/>
      <c r="E905" s="16"/>
      <c r="F905" s="17"/>
    </row>
    <row r="906" spans="4:6" ht="13">
      <c r="D906" s="16"/>
      <c r="E906" s="16"/>
      <c r="F906" s="17"/>
    </row>
    <row r="907" spans="4:6" ht="13">
      <c r="D907" s="16"/>
      <c r="E907" s="16"/>
      <c r="F907" s="17"/>
    </row>
    <row r="908" spans="4:6" ht="13">
      <c r="D908" s="16"/>
      <c r="E908" s="16"/>
      <c r="F908" s="17"/>
    </row>
    <row r="909" spans="4:6" ht="13">
      <c r="D909" s="16"/>
      <c r="E909" s="16"/>
      <c r="F909" s="17"/>
    </row>
    <row r="910" spans="4:6" ht="13">
      <c r="D910" s="16"/>
      <c r="E910" s="16"/>
      <c r="F910" s="17"/>
    </row>
    <row r="911" spans="4:6" ht="13">
      <c r="D911" s="16"/>
      <c r="E911" s="16"/>
      <c r="F911" s="17"/>
    </row>
    <row r="912" spans="4:6" ht="13">
      <c r="D912" s="16"/>
      <c r="E912" s="16"/>
      <c r="F912" s="17"/>
    </row>
    <row r="913" spans="4:6" ht="13">
      <c r="D913" s="16"/>
      <c r="E913" s="16"/>
      <c r="F913" s="17"/>
    </row>
    <row r="914" spans="4:6" ht="13">
      <c r="D914" s="16"/>
      <c r="E914" s="16"/>
      <c r="F914" s="17"/>
    </row>
    <row r="915" spans="4:6" ht="13">
      <c r="D915" s="16"/>
      <c r="E915" s="16"/>
      <c r="F915" s="17"/>
    </row>
    <row r="916" spans="4:6" ht="13">
      <c r="D916" s="16"/>
      <c r="E916" s="16"/>
      <c r="F916" s="17"/>
    </row>
    <row r="917" spans="4:6" ht="13">
      <c r="D917" s="16"/>
      <c r="E917" s="16"/>
      <c r="F917" s="17"/>
    </row>
    <row r="918" spans="4:6" ht="13">
      <c r="D918" s="16"/>
      <c r="E918" s="16"/>
      <c r="F918" s="17"/>
    </row>
    <row r="919" spans="4:6" ht="13">
      <c r="D919" s="16"/>
      <c r="E919" s="16"/>
      <c r="F919" s="17"/>
    </row>
    <row r="920" spans="4:6" ht="13">
      <c r="D920" s="16"/>
      <c r="E920" s="16"/>
      <c r="F920" s="17"/>
    </row>
    <row r="921" spans="4:6" ht="13">
      <c r="D921" s="16"/>
      <c r="E921" s="16"/>
      <c r="F921" s="17"/>
    </row>
    <row r="922" spans="4:6" ht="13">
      <c r="D922" s="16"/>
      <c r="E922" s="16"/>
      <c r="F922" s="17"/>
    </row>
    <row r="923" spans="4:6" ht="13">
      <c r="D923" s="16"/>
      <c r="E923" s="16"/>
      <c r="F923" s="17"/>
    </row>
    <row r="924" spans="4:6" ht="13">
      <c r="D924" s="16"/>
      <c r="E924" s="16"/>
      <c r="F924" s="17"/>
    </row>
    <row r="925" spans="4:6" ht="13">
      <c r="D925" s="16"/>
      <c r="E925" s="16"/>
      <c r="F925" s="17"/>
    </row>
    <row r="926" spans="4:6" ht="13">
      <c r="D926" s="16"/>
      <c r="E926" s="16"/>
      <c r="F926" s="17"/>
    </row>
    <row r="927" spans="4:6" ht="13">
      <c r="D927" s="16"/>
      <c r="E927" s="16"/>
      <c r="F927" s="17"/>
    </row>
    <row r="928" spans="4:6" ht="13">
      <c r="D928" s="16"/>
      <c r="E928" s="16"/>
      <c r="F928" s="17"/>
    </row>
    <row r="929" spans="4:6" ht="13">
      <c r="D929" s="16"/>
      <c r="E929" s="16"/>
      <c r="F929" s="17"/>
    </row>
    <row r="930" spans="4:6" ht="13">
      <c r="D930" s="16"/>
      <c r="E930" s="16"/>
      <c r="F930" s="17"/>
    </row>
    <row r="931" spans="4:6" ht="13">
      <c r="D931" s="16"/>
      <c r="E931" s="16"/>
      <c r="F931" s="17"/>
    </row>
    <row r="932" spans="4:6" ht="13">
      <c r="D932" s="16"/>
      <c r="E932" s="16"/>
      <c r="F932" s="17"/>
    </row>
    <row r="933" spans="4:6" ht="13">
      <c r="D933" s="16"/>
      <c r="E933" s="16"/>
      <c r="F933" s="17"/>
    </row>
    <row r="934" spans="4:6" ht="13">
      <c r="D934" s="16"/>
      <c r="E934" s="16"/>
      <c r="F934" s="17"/>
    </row>
    <row r="935" spans="4:6" ht="13">
      <c r="D935" s="16"/>
      <c r="E935" s="16"/>
      <c r="F935" s="17"/>
    </row>
    <row r="936" spans="4:6" ht="13">
      <c r="D936" s="16"/>
      <c r="E936" s="16"/>
      <c r="F936" s="17"/>
    </row>
    <row r="937" spans="4:6" ht="13">
      <c r="D937" s="16"/>
      <c r="E937" s="16"/>
      <c r="F937" s="17"/>
    </row>
    <row r="938" spans="4:6" ht="13">
      <c r="D938" s="16"/>
      <c r="E938" s="16"/>
      <c r="F938" s="17"/>
    </row>
    <row r="939" spans="4:6" ht="13">
      <c r="D939" s="16"/>
      <c r="E939" s="16"/>
      <c r="F939" s="17"/>
    </row>
    <row r="940" spans="4:6" ht="13">
      <c r="D940" s="16"/>
      <c r="E940" s="16"/>
      <c r="F940" s="17"/>
    </row>
    <row r="941" spans="4:6" ht="13">
      <c r="D941" s="16"/>
      <c r="E941" s="16"/>
      <c r="F941" s="17"/>
    </row>
    <row r="942" spans="4:6" ht="13">
      <c r="D942" s="16"/>
      <c r="E942" s="16"/>
      <c r="F942" s="17"/>
    </row>
    <row r="943" spans="4:6" ht="13">
      <c r="D943" s="16"/>
      <c r="E943" s="16"/>
      <c r="F943" s="17"/>
    </row>
    <row r="944" spans="4:6" ht="13">
      <c r="D944" s="16"/>
      <c r="E944" s="16"/>
      <c r="F944" s="17"/>
    </row>
    <row r="945" spans="4:6" ht="13">
      <c r="D945" s="16"/>
      <c r="E945" s="16"/>
      <c r="F945" s="17"/>
    </row>
    <row r="946" spans="4:6" ht="13">
      <c r="D946" s="16"/>
      <c r="E946" s="16"/>
      <c r="F946" s="17"/>
    </row>
    <row r="947" spans="4:6" ht="13">
      <c r="D947" s="16"/>
      <c r="E947" s="16"/>
      <c r="F947" s="17"/>
    </row>
    <row r="948" spans="4:6" ht="13">
      <c r="D948" s="16"/>
      <c r="E948" s="16"/>
      <c r="F948" s="17"/>
    </row>
    <row r="949" spans="4:6" ht="13">
      <c r="D949" s="16"/>
      <c r="E949" s="16"/>
      <c r="F949" s="17"/>
    </row>
    <row r="950" spans="4:6" ht="13">
      <c r="D950" s="16"/>
      <c r="E950" s="16"/>
      <c r="F950" s="17"/>
    </row>
    <row r="951" spans="4:6" ht="13">
      <c r="D951" s="16"/>
      <c r="E951" s="16"/>
      <c r="F951" s="17"/>
    </row>
    <row r="952" spans="4:6" ht="13">
      <c r="D952" s="16"/>
      <c r="E952" s="16"/>
      <c r="F952" s="17"/>
    </row>
    <row r="953" spans="4:6" ht="13">
      <c r="D953" s="16"/>
      <c r="E953" s="16"/>
      <c r="F953" s="17"/>
    </row>
    <row r="954" spans="4:6" ht="13">
      <c r="D954" s="16"/>
      <c r="E954" s="16"/>
      <c r="F954" s="17"/>
    </row>
    <row r="955" spans="4:6" ht="13">
      <c r="D955" s="16"/>
      <c r="E955" s="16"/>
      <c r="F955" s="17"/>
    </row>
    <row r="956" spans="4:6" ht="13">
      <c r="D956" s="16"/>
      <c r="E956" s="16"/>
      <c r="F956" s="17"/>
    </row>
    <row r="957" spans="4:6" ht="13">
      <c r="D957" s="16"/>
      <c r="E957" s="16"/>
      <c r="F957" s="17"/>
    </row>
    <row r="958" spans="4:6" ht="13">
      <c r="D958" s="16"/>
      <c r="E958" s="16"/>
      <c r="F958" s="17"/>
    </row>
    <row r="959" spans="4:6" ht="13">
      <c r="D959" s="16"/>
      <c r="E959" s="16"/>
      <c r="F959" s="17"/>
    </row>
    <row r="960" spans="4:6" ht="13">
      <c r="D960" s="16"/>
      <c r="E960" s="16"/>
      <c r="F960" s="17"/>
    </row>
    <row r="961" spans="4:6" ht="13">
      <c r="D961" s="16"/>
      <c r="E961" s="16"/>
      <c r="F961" s="17"/>
    </row>
    <row r="962" spans="4:6" ht="13">
      <c r="D962" s="16"/>
      <c r="E962" s="16"/>
      <c r="F962" s="17"/>
    </row>
    <row r="963" spans="4:6" ht="13">
      <c r="D963" s="16"/>
      <c r="E963" s="16"/>
      <c r="F963" s="17"/>
    </row>
    <row r="964" spans="4:6" ht="13">
      <c r="D964" s="16"/>
      <c r="E964" s="16"/>
      <c r="F964" s="17"/>
    </row>
    <row r="965" spans="4:6" ht="13">
      <c r="D965" s="16"/>
      <c r="E965" s="16"/>
      <c r="F965" s="17"/>
    </row>
    <row r="966" spans="4:6" ht="13">
      <c r="D966" s="16"/>
      <c r="E966" s="16"/>
      <c r="F966" s="17"/>
    </row>
    <row r="967" spans="4:6" ht="13">
      <c r="D967" s="16"/>
      <c r="E967" s="16"/>
      <c r="F967" s="17"/>
    </row>
    <row r="968" spans="4:6" ht="13">
      <c r="D968" s="16"/>
      <c r="E968" s="16"/>
      <c r="F968" s="17"/>
    </row>
    <row r="969" spans="4:6" ht="13">
      <c r="D969" s="16"/>
      <c r="E969" s="16"/>
      <c r="F969" s="17"/>
    </row>
    <row r="970" spans="4:6" ht="13">
      <c r="D970" s="16"/>
      <c r="E970" s="16"/>
      <c r="F970" s="17"/>
    </row>
    <row r="971" spans="4:6" ht="13">
      <c r="D971" s="16"/>
      <c r="E971" s="16"/>
      <c r="F971" s="17"/>
    </row>
    <row r="972" spans="4:6" ht="13">
      <c r="D972" s="16"/>
      <c r="E972" s="16"/>
      <c r="F972" s="17"/>
    </row>
    <row r="973" spans="4:6" ht="13">
      <c r="D973" s="16"/>
      <c r="E973" s="16"/>
      <c r="F973" s="17"/>
    </row>
    <row r="974" spans="4:6" ht="13">
      <c r="D974" s="16"/>
      <c r="E974" s="16"/>
      <c r="F974" s="17"/>
    </row>
    <row r="975" spans="4:6" ht="13">
      <c r="D975" s="16"/>
      <c r="E975" s="16"/>
      <c r="F975" s="17"/>
    </row>
    <row r="976" spans="4:6" ht="13">
      <c r="D976" s="16"/>
      <c r="E976" s="16"/>
      <c r="F976" s="17"/>
    </row>
    <row r="977" spans="4:6" ht="13">
      <c r="D977" s="16"/>
      <c r="E977" s="16"/>
      <c r="F977" s="17"/>
    </row>
    <row r="978" spans="4:6" ht="13">
      <c r="D978" s="16"/>
      <c r="E978" s="16"/>
      <c r="F978" s="17"/>
    </row>
    <row r="979" spans="4:6" ht="13">
      <c r="D979" s="16"/>
      <c r="E979" s="16"/>
      <c r="F979" s="17"/>
    </row>
    <row r="980" spans="4:6" ht="13">
      <c r="D980" s="16"/>
      <c r="E980" s="16"/>
      <c r="F980" s="17"/>
    </row>
    <row r="981" spans="4:6" ht="13">
      <c r="D981" s="16"/>
      <c r="E981" s="16"/>
      <c r="F981" s="17"/>
    </row>
    <row r="982" spans="4:6" ht="13">
      <c r="D982" s="16"/>
      <c r="E982" s="16"/>
      <c r="F982" s="17"/>
    </row>
    <row r="983" spans="4:6" ht="13">
      <c r="D983" s="16"/>
      <c r="E983" s="16"/>
      <c r="F983" s="17"/>
    </row>
    <row r="984" spans="4:6" ht="13">
      <c r="D984" s="16"/>
      <c r="E984" s="16"/>
      <c r="F984" s="17"/>
    </row>
    <row r="985" spans="4:6" ht="13">
      <c r="D985" s="16"/>
      <c r="E985" s="16"/>
      <c r="F985" s="17"/>
    </row>
    <row r="986" spans="4:6" ht="13">
      <c r="D986" s="16"/>
      <c r="E986" s="16"/>
      <c r="F986" s="17"/>
    </row>
    <row r="987" spans="4:6" ht="13">
      <c r="D987" s="16"/>
      <c r="E987" s="16"/>
      <c r="F987" s="17"/>
    </row>
    <row r="988" spans="4:6" ht="13">
      <c r="D988" s="16"/>
      <c r="E988" s="16"/>
      <c r="F988" s="17"/>
    </row>
    <row r="989" spans="4:6" ht="13">
      <c r="D989" s="16"/>
      <c r="E989" s="16"/>
      <c r="F989" s="17"/>
    </row>
    <row r="990" spans="4:6" ht="13">
      <c r="D990" s="16"/>
      <c r="E990" s="16"/>
      <c r="F990" s="17"/>
    </row>
    <row r="991" spans="4:6" ht="13">
      <c r="D991" s="16"/>
      <c r="E991" s="16"/>
      <c r="F991" s="17"/>
    </row>
    <row r="992" spans="4:6" ht="13">
      <c r="D992" s="16"/>
      <c r="E992" s="16"/>
      <c r="F992" s="17"/>
    </row>
    <row r="993" spans="4:6" ht="13">
      <c r="D993" s="16"/>
      <c r="E993" s="16"/>
      <c r="F993" s="17"/>
    </row>
    <row r="994" spans="4:6" ht="13">
      <c r="D994" s="16"/>
      <c r="E994" s="16"/>
      <c r="F994" s="17"/>
    </row>
  </sheetData>
  <hyperlinks>
    <hyperlink ref="G3" r:id="rId1" xr:uid="{00000000-0004-0000-0100-000000000000}"/>
    <hyperlink ref="G7" r:id="rId2" xr:uid="{00000000-0004-0000-0100-000003000000}"/>
    <hyperlink ref="G8" r:id="rId3" xr:uid="{00000000-0004-0000-0100-000005000000}"/>
    <hyperlink ref="G9" r:id="rId4" xr:uid="{00000000-0004-0000-0100-000007000000}"/>
    <hyperlink ref="G11" r:id="rId5" xr:uid="{00000000-0004-0000-0100-00000B000000}"/>
    <hyperlink ref="G12" r:id="rId6" xr:uid="{00000000-0004-0000-0100-00000D000000}"/>
    <hyperlink ref="G13" r:id="rId7" xr:uid="{00000000-0004-0000-0100-00000F000000}"/>
    <hyperlink ref="G14" r:id="rId8" xr:uid="{00000000-0004-0000-0100-000010000000}"/>
    <hyperlink ref="G15" r:id="rId9" xr:uid="{11D80C0F-B78A-B34F-BB35-7B52819B0503}"/>
    <hyperlink ref="G10" r:id="rId10" xr:uid="{F03C93FE-15AE-124A-BA12-2AF3679CFF62}"/>
    <hyperlink ref="H10" r:id="rId11" xr:uid="{9282EBB3-3462-A64A-B6C5-BE367A15AE75}"/>
    <hyperlink ref="G18" r:id="rId12" xr:uid="{55E52D8D-A049-EC48-A764-54074203260C}"/>
    <hyperlink ref="G16" r:id="rId13" xr:uid="{C2D24FCD-D8C7-F441-B450-EBD78042AF13}"/>
  </hyperlinks>
  <pageMargins left="0.7" right="0.7" top="0.75" bottom="0.75" header="0.3" footer="0.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O14"/>
  <sheetViews>
    <sheetView workbookViewId="0">
      <selection activeCell="F1" sqref="F1"/>
    </sheetView>
  </sheetViews>
  <sheetFormatPr baseColWidth="10" defaultColWidth="14.5" defaultRowHeight="15.75" customHeight="1"/>
  <cols>
    <col min="2" max="2" width="12.33203125" customWidth="1"/>
    <col min="3" max="41" width="8.6640625" customWidth="1"/>
  </cols>
  <sheetData>
    <row r="1" spans="1:41" s="215" customFormat="1" ht="15.75" customHeight="1">
      <c r="A1" s="211" t="s">
        <v>1</v>
      </c>
      <c r="B1" s="212"/>
      <c r="C1" s="212"/>
      <c r="D1" s="213"/>
      <c r="E1" s="213"/>
      <c r="F1" s="250" t="s">
        <v>1026</v>
      </c>
      <c r="G1" s="213"/>
      <c r="H1" s="212"/>
      <c r="I1" s="214" t="s">
        <v>31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1" ht="31" customHeight="1">
      <c r="A2" s="11"/>
      <c r="B2" s="18" t="s">
        <v>60</v>
      </c>
      <c r="C2" s="18" t="s">
        <v>61</v>
      </c>
      <c r="D2" s="18" t="s">
        <v>62</v>
      </c>
      <c r="E2" s="18" t="s">
        <v>63</v>
      </c>
      <c r="F2" s="18" t="s">
        <v>64</v>
      </c>
      <c r="G2" s="18" t="s">
        <v>65</v>
      </c>
      <c r="H2" s="18" t="s">
        <v>66</v>
      </c>
      <c r="I2" s="18" t="s">
        <v>67</v>
      </c>
      <c r="J2" s="18" t="s">
        <v>68</v>
      </c>
      <c r="K2" s="18" t="s">
        <v>69</v>
      </c>
      <c r="L2" s="18" t="s">
        <v>70</v>
      </c>
      <c r="M2" s="18" t="s">
        <v>71</v>
      </c>
      <c r="N2" s="18" t="s">
        <v>72</v>
      </c>
      <c r="O2" s="18" t="s">
        <v>73</v>
      </c>
      <c r="P2" s="18" t="s">
        <v>74</v>
      </c>
      <c r="Q2" s="18" t="s">
        <v>75</v>
      </c>
      <c r="R2" s="18" t="s">
        <v>76</v>
      </c>
      <c r="S2" s="18" t="s">
        <v>77</v>
      </c>
      <c r="T2" s="18" t="s">
        <v>78</v>
      </c>
      <c r="U2" s="18" t="s">
        <v>79</v>
      </c>
      <c r="V2" s="18" t="s">
        <v>80</v>
      </c>
      <c r="W2" s="18" t="s">
        <v>81</v>
      </c>
      <c r="X2" s="18" t="s">
        <v>82</v>
      </c>
      <c r="Y2" s="18" t="s">
        <v>83</v>
      </c>
      <c r="Z2" s="18" t="s">
        <v>84</v>
      </c>
      <c r="AA2" s="18" t="s">
        <v>85</v>
      </c>
      <c r="AB2" s="18" t="s">
        <v>86</v>
      </c>
      <c r="AC2" s="18" t="s">
        <v>87</v>
      </c>
      <c r="AD2" s="18" t="s">
        <v>88</v>
      </c>
      <c r="AE2" s="18" t="s">
        <v>89</v>
      </c>
      <c r="AF2" s="18" t="s">
        <v>90</v>
      </c>
      <c r="AG2" s="18" t="s">
        <v>91</v>
      </c>
      <c r="AH2" s="18" t="s">
        <v>92</v>
      </c>
      <c r="AI2" s="18" t="s">
        <v>93</v>
      </c>
      <c r="AJ2" s="18" t="s">
        <v>94</v>
      </c>
      <c r="AK2" s="18" t="s">
        <v>95</v>
      </c>
      <c r="AL2" s="18" t="s">
        <v>96</v>
      </c>
      <c r="AM2" s="18" t="s">
        <v>97</v>
      </c>
      <c r="AN2" s="18" t="s">
        <v>98</v>
      </c>
      <c r="AO2" s="18" t="s">
        <v>99</v>
      </c>
    </row>
    <row r="3" spans="1:41" ht="15.75" customHeight="1">
      <c r="A3" s="9">
        <v>2007</v>
      </c>
      <c r="B3" s="19">
        <v>48</v>
      </c>
      <c r="C3" s="19">
        <v>51</v>
      </c>
      <c r="D3" s="19">
        <v>51</v>
      </c>
      <c r="E3" s="19">
        <v>63</v>
      </c>
      <c r="F3" s="19">
        <v>28</v>
      </c>
      <c r="G3" s="19">
        <v>42</v>
      </c>
      <c r="H3" s="19">
        <v>76</v>
      </c>
      <c r="I3" s="19">
        <v>64</v>
      </c>
      <c r="J3" s="19">
        <v>59</v>
      </c>
      <c r="K3" s="19">
        <v>51</v>
      </c>
      <c r="L3" s="19">
        <v>28</v>
      </c>
      <c r="M3" s="19">
        <v>44</v>
      </c>
      <c r="N3" s="19">
        <v>55</v>
      </c>
      <c r="O3" s="19">
        <v>32</v>
      </c>
      <c r="P3" s="19">
        <v>34</v>
      </c>
      <c r="Q3" s="19">
        <v>35</v>
      </c>
      <c r="R3" s="19">
        <v>52</v>
      </c>
      <c r="S3" s="19">
        <v>45</v>
      </c>
      <c r="T3" s="19">
        <v>72</v>
      </c>
      <c r="U3" s="19">
        <v>43</v>
      </c>
      <c r="V3" s="19">
        <v>81</v>
      </c>
      <c r="W3" s="19">
        <v>61</v>
      </c>
      <c r="X3" s="19">
        <v>39</v>
      </c>
      <c r="Y3" s="19">
        <v>35</v>
      </c>
      <c r="Z3" s="19">
        <v>22</v>
      </c>
      <c r="AA3" s="19">
        <v>49</v>
      </c>
      <c r="AB3" s="19">
        <v>51</v>
      </c>
      <c r="AC3" s="19">
        <v>75</v>
      </c>
      <c r="AD3" s="19">
        <v>75</v>
      </c>
      <c r="AE3" s="19">
        <v>65</v>
      </c>
      <c r="AF3" s="19">
        <v>86</v>
      </c>
      <c r="AG3" s="20" t="s">
        <v>100</v>
      </c>
      <c r="AH3" s="19">
        <v>81</v>
      </c>
      <c r="AI3" s="20" t="s">
        <v>100</v>
      </c>
      <c r="AJ3" s="20" t="s">
        <v>100</v>
      </c>
      <c r="AK3" s="20" t="s">
        <v>100</v>
      </c>
      <c r="AL3" s="19">
        <v>26</v>
      </c>
      <c r="AM3" s="19">
        <v>23</v>
      </c>
      <c r="AN3" s="20" t="s">
        <v>100</v>
      </c>
      <c r="AO3" s="20" t="s">
        <v>100</v>
      </c>
    </row>
    <row r="4" spans="1:41" ht="15.75" customHeight="1">
      <c r="A4" s="9">
        <v>2008</v>
      </c>
      <c r="B4" s="19">
        <v>55</v>
      </c>
      <c r="C4" s="19">
        <v>56</v>
      </c>
      <c r="D4" s="19">
        <v>56</v>
      </c>
      <c r="E4" s="19">
        <v>66</v>
      </c>
      <c r="F4" s="19">
        <v>33</v>
      </c>
      <c r="G4" s="19">
        <v>51</v>
      </c>
      <c r="H4" s="19">
        <v>80</v>
      </c>
      <c r="I4" s="19">
        <v>68</v>
      </c>
      <c r="J4" s="19">
        <v>61</v>
      </c>
      <c r="K4" s="19">
        <v>57</v>
      </c>
      <c r="L4" s="19">
        <v>33</v>
      </c>
      <c r="M4" s="19">
        <v>48</v>
      </c>
      <c r="N4" s="19">
        <v>63</v>
      </c>
      <c r="O4" s="19">
        <v>39</v>
      </c>
      <c r="P4" s="19">
        <v>37</v>
      </c>
      <c r="Q4" s="19">
        <v>35</v>
      </c>
      <c r="R4" s="19">
        <v>57</v>
      </c>
      <c r="S4" s="19">
        <v>50</v>
      </c>
      <c r="T4" s="19">
        <v>77</v>
      </c>
      <c r="U4" s="19">
        <v>46</v>
      </c>
      <c r="V4" s="19">
        <v>83</v>
      </c>
      <c r="W4" s="19">
        <v>66</v>
      </c>
      <c r="X4" s="19">
        <v>44</v>
      </c>
      <c r="Y4" s="19">
        <v>38</v>
      </c>
      <c r="Z4" s="19">
        <v>26</v>
      </c>
      <c r="AA4" s="19">
        <v>52</v>
      </c>
      <c r="AB4" s="19">
        <v>62</v>
      </c>
      <c r="AC4" s="19">
        <v>78</v>
      </c>
      <c r="AD4" s="19">
        <v>83</v>
      </c>
      <c r="AE4" s="19">
        <v>70</v>
      </c>
      <c r="AF4" s="19">
        <v>88</v>
      </c>
      <c r="AG4" s="20" t="s">
        <v>100</v>
      </c>
      <c r="AH4" s="19">
        <v>86</v>
      </c>
      <c r="AI4" s="20" t="s">
        <v>100</v>
      </c>
      <c r="AJ4" s="20" t="s">
        <v>100</v>
      </c>
      <c r="AK4" s="19">
        <v>39</v>
      </c>
      <c r="AL4" s="20" t="s">
        <v>100</v>
      </c>
      <c r="AM4" s="19">
        <v>28</v>
      </c>
      <c r="AN4" s="20" t="s">
        <v>100</v>
      </c>
      <c r="AO4" s="20" t="s">
        <v>100</v>
      </c>
    </row>
    <row r="5" spans="1:41" ht="15.75" customHeight="1">
      <c r="A5" s="9">
        <v>2009</v>
      </c>
      <c r="B5" s="19">
        <v>57</v>
      </c>
      <c r="C5" s="19">
        <v>60</v>
      </c>
      <c r="D5" s="19">
        <v>61</v>
      </c>
      <c r="E5" s="19">
        <v>70</v>
      </c>
      <c r="F5" s="19">
        <v>40</v>
      </c>
      <c r="G5" s="19">
        <v>54</v>
      </c>
      <c r="H5" s="19">
        <v>82</v>
      </c>
      <c r="I5" s="19">
        <v>71</v>
      </c>
      <c r="J5" s="19">
        <v>67</v>
      </c>
      <c r="K5" s="19">
        <v>60</v>
      </c>
      <c r="L5" s="19">
        <v>38</v>
      </c>
      <c r="M5" s="19">
        <v>53</v>
      </c>
      <c r="N5" s="19">
        <v>67</v>
      </c>
      <c r="O5" s="19">
        <v>44</v>
      </c>
      <c r="P5" s="19">
        <v>42</v>
      </c>
      <c r="Q5" s="19">
        <v>45</v>
      </c>
      <c r="R5" s="19">
        <v>61</v>
      </c>
      <c r="S5" s="19">
        <v>55</v>
      </c>
      <c r="T5" s="19">
        <v>83</v>
      </c>
      <c r="U5" s="19">
        <v>55</v>
      </c>
      <c r="V5" s="19">
        <v>86</v>
      </c>
      <c r="W5" s="19">
        <v>67</v>
      </c>
      <c r="X5" s="19">
        <v>52</v>
      </c>
      <c r="Y5" s="19">
        <v>42</v>
      </c>
      <c r="Z5" s="19">
        <v>31</v>
      </c>
      <c r="AA5" s="19">
        <v>58</v>
      </c>
      <c r="AB5" s="19">
        <v>66</v>
      </c>
      <c r="AC5" s="19">
        <v>79</v>
      </c>
      <c r="AD5" s="19">
        <v>86</v>
      </c>
      <c r="AE5" s="19">
        <v>76</v>
      </c>
      <c r="AF5" s="19">
        <v>90</v>
      </c>
      <c r="AG5" s="20" t="s">
        <v>100</v>
      </c>
      <c r="AH5" s="19">
        <v>88</v>
      </c>
      <c r="AI5" s="20" t="s">
        <v>100</v>
      </c>
      <c r="AJ5" s="20" t="s">
        <v>100</v>
      </c>
      <c r="AK5" s="19">
        <v>47</v>
      </c>
      <c r="AL5" s="19">
        <v>35</v>
      </c>
      <c r="AM5" s="19">
        <v>30</v>
      </c>
      <c r="AN5" s="20" t="s">
        <v>100</v>
      </c>
      <c r="AO5" s="20" t="s">
        <v>100</v>
      </c>
    </row>
    <row r="6" spans="1:41" ht="15.75" customHeight="1">
      <c r="A6" s="9">
        <v>2010</v>
      </c>
      <c r="B6" s="19">
        <v>60</v>
      </c>
      <c r="C6" s="19">
        <v>65</v>
      </c>
      <c r="D6" s="19">
        <v>65</v>
      </c>
      <c r="E6" s="19">
        <v>75</v>
      </c>
      <c r="F6" s="19">
        <v>42</v>
      </c>
      <c r="G6" s="19">
        <v>58</v>
      </c>
      <c r="H6" s="19">
        <v>86</v>
      </c>
      <c r="I6" s="19">
        <v>75</v>
      </c>
      <c r="J6" s="19">
        <v>71</v>
      </c>
      <c r="K6" s="19">
        <v>63</v>
      </c>
      <c r="L6" s="19">
        <v>41</v>
      </c>
      <c r="M6" s="19">
        <v>58</v>
      </c>
      <c r="N6" s="19">
        <v>72</v>
      </c>
      <c r="O6" s="19">
        <v>51</v>
      </c>
      <c r="P6" s="19">
        <v>48</v>
      </c>
      <c r="Q6" s="19">
        <v>50</v>
      </c>
      <c r="R6" s="19">
        <v>62</v>
      </c>
      <c r="S6" s="19">
        <v>58</v>
      </c>
      <c r="T6" s="19">
        <v>86</v>
      </c>
      <c r="U6" s="19">
        <v>60</v>
      </c>
      <c r="V6" s="19">
        <v>88</v>
      </c>
      <c r="W6" s="19">
        <v>70</v>
      </c>
      <c r="X6" s="19">
        <v>55</v>
      </c>
      <c r="Y6" s="19">
        <v>47</v>
      </c>
      <c r="Z6" s="19">
        <v>34</v>
      </c>
      <c r="AA6" s="19">
        <v>65</v>
      </c>
      <c r="AB6" s="19">
        <v>73</v>
      </c>
      <c r="AC6" s="19">
        <v>83</v>
      </c>
      <c r="AD6" s="19">
        <v>88</v>
      </c>
      <c r="AE6" s="19">
        <v>80</v>
      </c>
      <c r="AF6" s="19">
        <v>92</v>
      </c>
      <c r="AG6" s="20" t="s">
        <v>100</v>
      </c>
      <c r="AH6" s="19">
        <v>90</v>
      </c>
      <c r="AI6" s="20" t="s">
        <v>100</v>
      </c>
      <c r="AJ6" s="20" t="s">
        <v>100</v>
      </c>
      <c r="AK6" s="19">
        <v>50</v>
      </c>
      <c r="AL6" s="20" t="s">
        <v>100</v>
      </c>
      <c r="AM6" s="19">
        <v>33</v>
      </c>
      <c r="AN6" s="20" t="s">
        <v>100</v>
      </c>
      <c r="AO6" s="20" t="s">
        <v>100</v>
      </c>
    </row>
    <row r="7" spans="1:41" ht="15.75" customHeight="1">
      <c r="A7" s="9">
        <v>2011</v>
      </c>
      <c r="B7" s="19">
        <v>66</v>
      </c>
      <c r="C7" s="19">
        <v>67</v>
      </c>
      <c r="D7" s="19">
        <v>67</v>
      </c>
      <c r="E7" s="19">
        <v>78</v>
      </c>
      <c r="F7" s="19">
        <v>46</v>
      </c>
      <c r="G7" s="19">
        <v>63</v>
      </c>
      <c r="H7" s="19">
        <v>87</v>
      </c>
      <c r="I7" s="19">
        <v>77</v>
      </c>
      <c r="J7" s="19">
        <v>73</v>
      </c>
      <c r="K7" s="19">
        <v>71</v>
      </c>
      <c r="L7" s="19">
        <v>47</v>
      </c>
      <c r="M7" s="19">
        <v>61</v>
      </c>
      <c r="N7" s="19">
        <v>74</v>
      </c>
      <c r="O7" s="19">
        <v>55</v>
      </c>
      <c r="P7" s="19">
        <v>51</v>
      </c>
      <c r="Q7" s="19">
        <v>54</v>
      </c>
      <c r="R7" s="19">
        <v>66</v>
      </c>
      <c r="S7" s="19">
        <v>60</v>
      </c>
      <c r="T7" s="19">
        <v>86</v>
      </c>
      <c r="U7" s="19">
        <v>66</v>
      </c>
      <c r="V7" s="19">
        <v>90</v>
      </c>
      <c r="W7" s="19">
        <v>76</v>
      </c>
      <c r="X7" s="19">
        <v>58</v>
      </c>
      <c r="Y7" s="19">
        <v>51</v>
      </c>
      <c r="Z7" s="19">
        <v>37</v>
      </c>
      <c r="AA7" s="19">
        <v>64</v>
      </c>
      <c r="AB7" s="19">
        <v>72</v>
      </c>
      <c r="AC7" s="19">
        <v>86</v>
      </c>
      <c r="AD7" s="19">
        <v>91</v>
      </c>
      <c r="AE7" s="19">
        <v>81</v>
      </c>
      <c r="AF7" s="19">
        <v>94</v>
      </c>
      <c r="AG7" s="20" t="s">
        <v>100</v>
      </c>
      <c r="AH7" s="19">
        <v>91</v>
      </c>
      <c r="AI7" s="20" t="s">
        <v>100</v>
      </c>
      <c r="AJ7" s="20" t="s">
        <v>100</v>
      </c>
      <c r="AK7" s="20" t="s">
        <v>100</v>
      </c>
      <c r="AL7" s="20" t="s">
        <v>100</v>
      </c>
      <c r="AM7" s="20" t="s">
        <v>100</v>
      </c>
      <c r="AN7" s="20" t="s">
        <v>100</v>
      </c>
      <c r="AO7" s="20" t="s">
        <v>100</v>
      </c>
    </row>
    <row r="8" spans="1:41" ht="15.75" customHeight="1">
      <c r="A8" s="9">
        <v>2012</v>
      </c>
      <c r="B8" s="19">
        <v>69</v>
      </c>
      <c r="C8" s="19">
        <v>70</v>
      </c>
      <c r="D8" s="19">
        <v>70</v>
      </c>
      <c r="E8" s="19">
        <v>78</v>
      </c>
      <c r="F8" s="19">
        <v>50</v>
      </c>
      <c r="G8" s="19">
        <v>67</v>
      </c>
      <c r="H8" s="19">
        <v>89</v>
      </c>
      <c r="I8" s="19">
        <v>78</v>
      </c>
      <c r="J8" s="19">
        <v>74</v>
      </c>
      <c r="K8" s="19">
        <v>74</v>
      </c>
      <c r="L8" s="19">
        <v>50</v>
      </c>
      <c r="M8" s="19">
        <v>65</v>
      </c>
      <c r="N8" s="19">
        <v>78</v>
      </c>
      <c r="O8" s="19">
        <v>58</v>
      </c>
      <c r="P8" s="19">
        <v>53</v>
      </c>
      <c r="Q8" s="19">
        <v>58</v>
      </c>
      <c r="R8" s="19">
        <v>70</v>
      </c>
      <c r="S8" s="19">
        <v>64</v>
      </c>
      <c r="T8" s="19">
        <v>90</v>
      </c>
      <c r="U8" s="19">
        <v>66</v>
      </c>
      <c r="V8" s="19">
        <v>91</v>
      </c>
      <c r="W8" s="19">
        <v>76</v>
      </c>
      <c r="X8" s="19">
        <v>59</v>
      </c>
      <c r="Y8" s="19">
        <v>56</v>
      </c>
      <c r="Z8" s="19">
        <v>43</v>
      </c>
      <c r="AA8" s="19">
        <v>65</v>
      </c>
      <c r="AB8" s="19">
        <v>74</v>
      </c>
      <c r="AC8" s="19">
        <v>88</v>
      </c>
      <c r="AD8" s="19">
        <v>91</v>
      </c>
      <c r="AE8" s="19">
        <v>84</v>
      </c>
      <c r="AF8" s="19">
        <v>95</v>
      </c>
      <c r="AG8" s="20" t="s">
        <v>100</v>
      </c>
      <c r="AH8" s="19">
        <v>93</v>
      </c>
      <c r="AI8" s="20" t="s">
        <v>100</v>
      </c>
      <c r="AJ8" s="19">
        <v>55</v>
      </c>
      <c r="AK8" s="19">
        <v>54</v>
      </c>
      <c r="AL8" s="20" t="s">
        <v>100</v>
      </c>
      <c r="AM8" s="19">
        <v>38</v>
      </c>
      <c r="AN8" s="20" t="s">
        <v>100</v>
      </c>
      <c r="AO8" s="20" t="s">
        <v>100</v>
      </c>
    </row>
    <row r="9" spans="1:41" ht="15.75" customHeight="1">
      <c r="A9" s="9">
        <v>2013</v>
      </c>
      <c r="B9" s="19">
        <v>71</v>
      </c>
      <c r="C9" s="19">
        <v>72</v>
      </c>
      <c r="D9" s="19">
        <v>72</v>
      </c>
      <c r="E9" s="19">
        <v>80</v>
      </c>
      <c r="F9" s="19">
        <v>51</v>
      </c>
      <c r="G9" s="19">
        <v>70</v>
      </c>
      <c r="H9" s="19">
        <v>91</v>
      </c>
      <c r="I9" s="19">
        <v>80</v>
      </c>
      <c r="J9" s="19">
        <v>77</v>
      </c>
      <c r="K9" s="19">
        <v>75</v>
      </c>
      <c r="L9" s="19">
        <v>56</v>
      </c>
      <c r="M9" s="19">
        <v>66</v>
      </c>
      <c r="N9" s="19">
        <v>78</v>
      </c>
      <c r="O9" s="19">
        <v>63</v>
      </c>
      <c r="P9" s="19">
        <v>56</v>
      </c>
      <c r="Q9" s="19">
        <v>62</v>
      </c>
      <c r="R9" s="19">
        <v>71</v>
      </c>
      <c r="S9" s="19">
        <v>65</v>
      </c>
      <c r="T9" s="19">
        <v>93</v>
      </c>
      <c r="U9" s="19">
        <v>67</v>
      </c>
      <c r="V9" s="19">
        <v>92</v>
      </c>
      <c r="W9" s="19">
        <v>77</v>
      </c>
      <c r="X9" s="19">
        <v>60</v>
      </c>
      <c r="Y9" s="19">
        <v>58</v>
      </c>
      <c r="Z9" s="19">
        <v>45</v>
      </c>
      <c r="AA9" s="19">
        <v>69</v>
      </c>
      <c r="AB9" s="19">
        <v>74</v>
      </c>
      <c r="AC9" s="19">
        <v>89</v>
      </c>
      <c r="AD9" s="19">
        <v>92</v>
      </c>
      <c r="AE9" s="19">
        <v>87</v>
      </c>
      <c r="AF9" s="19">
        <v>95</v>
      </c>
      <c r="AG9" s="20" t="s">
        <v>100</v>
      </c>
      <c r="AH9" s="19">
        <v>93</v>
      </c>
      <c r="AI9" s="20" t="s">
        <v>100</v>
      </c>
      <c r="AJ9" s="20" t="s">
        <v>100</v>
      </c>
      <c r="AK9" s="19">
        <v>62</v>
      </c>
      <c r="AL9" s="20" t="s">
        <v>100</v>
      </c>
      <c r="AM9" s="19">
        <v>40</v>
      </c>
      <c r="AN9" s="20" t="s">
        <v>100</v>
      </c>
      <c r="AO9" s="20" t="s">
        <v>100</v>
      </c>
    </row>
    <row r="10" spans="1:41" ht="15.75" customHeight="1">
      <c r="A10" s="9">
        <v>2014</v>
      </c>
      <c r="B10" s="19">
        <v>74</v>
      </c>
      <c r="C10" s="19">
        <v>75</v>
      </c>
      <c r="D10" s="19">
        <v>75</v>
      </c>
      <c r="E10" s="19">
        <v>83</v>
      </c>
      <c r="F10" s="19">
        <v>54</v>
      </c>
      <c r="G10" s="19">
        <v>76</v>
      </c>
      <c r="H10" s="19">
        <v>92</v>
      </c>
      <c r="I10" s="19">
        <v>82</v>
      </c>
      <c r="J10" s="19">
        <v>82</v>
      </c>
      <c r="K10" s="19">
        <v>76</v>
      </c>
      <c r="L10" s="19">
        <v>59</v>
      </c>
      <c r="M10" s="19">
        <v>71</v>
      </c>
      <c r="N10" s="19">
        <v>80</v>
      </c>
      <c r="O10" s="19">
        <v>65</v>
      </c>
      <c r="P10" s="19">
        <v>59</v>
      </c>
      <c r="Q10" s="19">
        <v>65</v>
      </c>
      <c r="R10" s="19">
        <v>72</v>
      </c>
      <c r="S10" s="19">
        <v>69</v>
      </c>
      <c r="T10" s="19">
        <v>93</v>
      </c>
      <c r="U10" s="19">
        <v>71</v>
      </c>
      <c r="V10" s="19">
        <v>91</v>
      </c>
      <c r="W10" s="19">
        <v>77</v>
      </c>
      <c r="X10" s="19">
        <v>63</v>
      </c>
      <c r="Y10" s="19">
        <v>61</v>
      </c>
      <c r="Z10" s="19">
        <v>48</v>
      </c>
      <c r="AA10" s="19">
        <v>68</v>
      </c>
      <c r="AB10" s="19">
        <v>76</v>
      </c>
      <c r="AC10" s="19">
        <v>90</v>
      </c>
      <c r="AD10" s="19">
        <v>91</v>
      </c>
      <c r="AE10" s="19">
        <v>89</v>
      </c>
      <c r="AF10" s="19">
        <v>97</v>
      </c>
      <c r="AG10" s="20" t="s">
        <v>100</v>
      </c>
      <c r="AH10" s="19">
        <v>95</v>
      </c>
      <c r="AI10" s="19">
        <v>86</v>
      </c>
      <c r="AJ10" s="20" t="s">
        <v>100</v>
      </c>
      <c r="AK10" s="19">
        <v>65</v>
      </c>
      <c r="AL10" s="20" t="s">
        <v>100</v>
      </c>
      <c r="AM10" s="19">
        <v>45</v>
      </c>
      <c r="AN10" s="20" t="s">
        <v>100</v>
      </c>
      <c r="AO10" s="20" t="s">
        <v>100</v>
      </c>
    </row>
    <row r="11" spans="1:41" ht="15.75" customHeight="1">
      <c r="A11" s="9">
        <v>2015</v>
      </c>
      <c r="B11" s="19">
        <v>72</v>
      </c>
      <c r="C11" s="19">
        <v>76</v>
      </c>
      <c r="D11" s="19">
        <v>77</v>
      </c>
      <c r="E11" s="19">
        <v>83</v>
      </c>
      <c r="F11" s="19">
        <v>55</v>
      </c>
      <c r="G11" s="19">
        <v>77</v>
      </c>
      <c r="H11" s="19">
        <v>93</v>
      </c>
      <c r="I11" s="19">
        <v>84</v>
      </c>
      <c r="J11" s="19">
        <v>86</v>
      </c>
      <c r="K11" s="19">
        <v>78</v>
      </c>
      <c r="L11" s="19">
        <v>63</v>
      </c>
      <c r="M11" s="19">
        <v>75</v>
      </c>
      <c r="N11" s="19">
        <v>81</v>
      </c>
      <c r="O11" s="19">
        <v>66</v>
      </c>
      <c r="P11" s="19">
        <v>63</v>
      </c>
      <c r="Q11" s="19">
        <v>70</v>
      </c>
      <c r="R11" s="19">
        <v>75</v>
      </c>
      <c r="S11" s="19">
        <v>69</v>
      </c>
      <c r="T11" s="19">
        <v>97</v>
      </c>
      <c r="U11" s="19">
        <v>75</v>
      </c>
      <c r="V11" s="19">
        <v>91</v>
      </c>
      <c r="W11" s="19">
        <v>81</v>
      </c>
      <c r="X11" s="19">
        <v>65</v>
      </c>
      <c r="Y11" s="19">
        <v>65</v>
      </c>
      <c r="Z11" s="19">
        <v>52</v>
      </c>
      <c r="AA11" s="19">
        <v>71</v>
      </c>
      <c r="AB11" s="19">
        <v>74</v>
      </c>
      <c r="AC11" s="19">
        <v>90</v>
      </c>
      <c r="AD11" s="19">
        <v>89</v>
      </c>
      <c r="AE11" s="19">
        <v>90</v>
      </c>
      <c r="AF11" s="20" t="s">
        <v>100</v>
      </c>
      <c r="AG11" s="20" t="s">
        <v>100</v>
      </c>
      <c r="AH11" s="19">
        <v>96</v>
      </c>
      <c r="AI11" s="20" t="s">
        <v>100</v>
      </c>
      <c r="AJ11" s="20" t="s">
        <v>100</v>
      </c>
      <c r="AK11" s="19">
        <v>69</v>
      </c>
      <c r="AL11" s="19">
        <v>62</v>
      </c>
      <c r="AM11" s="19">
        <v>48</v>
      </c>
      <c r="AN11" s="20" t="s">
        <v>100</v>
      </c>
      <c r="AO11" s="20" t="s">
        <v>100</v>
      </c>
    </row>
    <row r="12" spans="1:41" ht="15.75" customHeight="1">
      <c r="A12" s="9">
        <v>2016</v>
      </c>
      <c r="B12" s="19">
        <v>78</v>
      </c>
      <c r="C12" s="19">
        <v>79</v>
      </c>
      <c r="D12" s="19">
        <v>79</v>
      </c>
      <c r="E12" s="19">
        <v>84</v>
      </c>
      <c r="F12" s="19">
        <v>58</v>
      </c>
      <c r="G12" s="19">
        <v>79</v>
      </c>
      <c r="H12" s="19">
        <v>94</v>
      </c>
      <c r="I12" s="19">
        <v>87</v>
      </c>
      <c r="J12" s="19">
        <v>85</v>
      </c>
      <c r="K12" s="19">
        <v>79</v>
      </c>
      <c r="L12" s="19">
        <v>66</v>
      </c>
      <c r="M12" s="19">
        <v>76</v>
      </c>
      <c r="N12" s="19">
        <v>82</v>
      </c>
      <c r="O12" s="19">
        <v>71</v>
      </c>
      <c r="P12" s="19">
        <v>67</v>
      </c>
      <c r="Q12" s="19">
        <v>74</v>
      </c>
      <c r="R12" s="19">
        <v>77</v>
      </c>
      <c r="S12" s="19">
        <v>72</v>
      </c>
      <c r="T12" s="19">
        <v>97</v>
      </c>
      <c r="U12" s="19">
        <v>77</v>
      </c>
      <c r="V12" s="19">
        <v>92</v>
      </c>
      <c r="W12" s="19">
        <v>82</v>
      </c>
      <c r="X12" s="19">
        <v>70</v>
      </c>
      <c r="Y12" s="19">
        <v>68</v>
      </c>
      <c r="Z12" s="19">
        <v>56</v>
      </c>
      <c r="AA12" s="19">
        <v>73</v>
      </c>
      <c r="AB12" s="19">
        <v>78</v>
      </c>
      <c r="AC12" s="19">
        <v>91</v>
      </c>
      <c r="AD12" s="19">
        <v>91</v>
      </c>
      <c r="AE12" s="19">
        <v>93</v>
      </c>
      <c r="AF12" s="20" t="s">
        <v>100</v>
      </c>
      <c r="AG12" s="20" t="s">
        <v>100</v>
      </c>
      <c r="AH12" s="19">
        <v>96</v>
      </c>
      <c r="AI12" s="20" t="s">
        <v>100</v>
      </c>
      <c r="AJ12" s="20" t="s">
        <v>100</v>
      </c>
      <c r="AK12" s="19">
        <v>70</v>
      </c>
      <c r="AL12" s="20" t="s">
        <v>100</v>
      </c>
      <c r="AM12" s="19">
        <v>55</v>
      </c>
      <c r="AN12" s="20" t="s">
        <v>100</v>
      </c>
      <c r="AO12" s="20" t="s">
        <v>100</v>
      </c>
    </row>
    <row r="13" spans="1:41" ht="15.75" customHeight="1">
      <c r="A13" s="9">
        <v>2017</v>
      </c>
      <c r="B13" s="19">
        <v>76</v>
      </c>
      <c r="C13" s="19">
        <v>81</v>
      </c>
      <c r="D13" s="19">
        <v>81</v>
      </c>
      <c r="E13" s="19">
        <v>86</v>
      </c>
      <c r="F13" s="19">
        <v>62</v>
      </c>
      <c r="G13" s="19">
        <v>81</v>
      </c>
      <c r="H13" s="19">
        <v>95</v>
      </c>
      <c r="I13" s="19">
        <v>87</v>
      </c>
      <c r="J13" s="19">
        <v>86</v>
      </c>
      <c r="K13" s="19">
        <v>79</v>
      </c>
      <c r="L13" s="19">
        <v>67</v>
      </c>
      <c r="M13" s="19">
        <v>80</v>
      </c>
      <c r="N13" s="19">
        <v>83</v>
      </c>
      <c r="O13" s="19">
        <v>65</v>
      </c>
      <c r="P13" s="19">
        <v>69</v>
      </c>
      <c r="Q13" s="19">
        <v>79</v>
      </c>
      <c r="R13" s="19">
        <v>78</v>
      </c>
      <c r="S13" s="19">
        <v>75</v>
      </c>
      <c r="T13" s="19">
        <v>96</v>
      </c>
      <c r="U13" s="19">
        <v>80</v>
      </c>
      <c r="V13" s="19">
        <v>94</v>
      </c>
      <c r="W13" s="19">
        <v>85</v>
      </c>
      <c r="X13" s="19">
        <v>73</v>
      </c>
      <c r="Y13" s="19">
        <v>71</v>
      </c>
      <c r="Z13" s="19">
        <v>61</v>
      </c>
      <c r="AA13" s="19">
        <v>77</v>
      </c>
      <c r="AB13" s="19">
        <v>79</v>
      </c>
      <c r="AC13" s="19">
        <v>92</v>
      </c>
      <c r="AD13" s="19">
        <v>95</v>
      </c>
      <c r="AE13" s="19">
        <v>93</v>
      </c>
      <c r="AF13" s="19">
        <v>98</v>
      </c>
      <c r="AG13" s="20" t="s">
        <v>100</v>
      </c>
      <c r="AH13" s="19">
        <v>96</v>
      </c>
      <c r="AI13" s="19">
        <v>91</v>
      </c>
      <c r="AJ13" s="19">
        <v>69</v>
      </c>
      <c r="AK13" s="19">
        <v>73</v>
      </c>
      <c r="AL13" s="19">
        <v>68</v>
      </c>
      <c r="AM13" s="19">
        <v>61</v>
      </c>
      <c r="AN13" s="20" t="s">
        <v>100</v>
      </c>
      <c r="AO13" s="19">
        <v>82</v>
      </c>
    </row>
    <row r="14" spans="1:41" ht="15.75" customHeight="1">
      <c r="A14" s="9">
        <v>2018</v>
      </c>
      <c r="B14" s="19">
        <v>75</v>
      </c>
      <c r="C14" s="19">
        <v>83</v>
      </c>
      <c r="D14" s="19">
        <v>83</v>
      </c>
      <c r="E14" s="19">
        <v>87</v>
      </c>
      <c r="F14" s="19">
        <v>64</v>
      </c>
      <c r="G14" s="19">
        <v>84</v>
      </c>
      <c r="H14" s="19">
        <v>95</v>
      </c>
      <c r="I14" s="19">
        <v>90</v>
      </c>
      <c r="J14" s="19">
        <v>87</v>
      </c>
      <c r="K14" s="19">
        <v>80</v>
      </c>
      <c r="L14" s="19">
        <v>70</v>
      </c>
      <c r="M14" s="19">
        <v>83</v>
      </c>
      <c r="N14" s="19">
        <v>85</v>
      </c>
      <c r="O14" s="19">
        <v>73</v>
      </c>
      <c r="P14" s="19">
        <v>72</v>
      </c>
      <c r="Q14" s="19">
        <v>84</v>
      </c>
      <c r="R14" s="19">
        <v>81</v>
      </c>
      <c r="S14" s="19">
        <v>78</v>
      </c>
      <c r="T14" s="19">
        <v>92</v>
      </c>
      <c r="U14" s="19">
        <v>80</v>
      </c>
      <c r="V14" s="19">
        <v>94</v>
      </c>
      <c r="W14" s="19">
        <v>85</v>
      </c>
      <c r="X14" s="19">
        <v>75</v>
      </c>
      <c r="Y14" s="19">
        <v>71</v>
      </c>
      <c r="Z14" s="19">
        <v>68</v>
      </c>
      <c r="AA14" s="19">
        <v>79</v>
      </c>
      <c r="AB14" s="19">
        <v>78</v>
      </c>
      <c r="AC14" s="19">
        <v>93</v>
      </c>
      <c r="AD14" s="19">
        <v>91</v>
      </c>
      <c r="AE14" s="19">
        <v>94</v>
      </c>
      <c r="AF14" s="19">
        <v>99</v>
      </c>
      <c r="AG14" s="20" t="s">
        <v>100</v>
      </c>
      <c r="AH14" s="19">
        <v>97</v>
      </c>
      <c r="AI14" s="20" t="s">
        <v>100</v>
      </c>
      <c r="AJ14" s="19">
        <v>70</v>
      </c>
      <c r="AK14" s="19">
        <v>78</v>
      </c>
      <c r="AL14" s="19">
        <v>72</v>
      </c>
      <c r="AM14" s="19">
        <v>69</v>
      </c>
      <c r="AN14" s="19">
        <v>68</v>
      </c>
      <c r="AO14" s="19">
        <v>87</v>
      </c>
    </row>
  </sheetData>
  <hyperlinks>
    <hyperlink ref="A1" location="definíciók!A1" display="rendszeres internethasználat" xr:uid="{00000000-0004-0000-0200-000000000000}"/>
    <hyperlink ref="I1" r:id="rId1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23"/>
  <sheetViews>
    <sheetView workbookViewId="0">
      <selection activeCell="D1" sqref="D1"/>
    </sheetView>
  </sheetViews>
  <sheetFormatPr baseColWidth="10" defaultColWidth="14.5" defaultRowHeight="15.75" customHeight="1"/>
  <sheetData>
    <row r="1" spans="1:12" s="215" customFormat="1" ht="16">
      <c r="A1" s="271" t="s">
        <v>101</v>
      </c>
      <c r="B1" s="272"/>
      <c r="C1" s="217"/>
      <c r="D1" s="250" t="s">
        <v>1026</v>
      </c>
      <c r="E1" s="217"/>
      <c r="F1" s="217"/>
      <c r="G1" s="217"/>
      <c r="H1" s="217"/>
      <c r="I1" s="217"/>
      <c r="J1" s="217"/>
      <c r="K1" s="217"/>
    </row>
    <row r="2" spans="1:12" ht="16">
      <c r="A2" s="22"/>
      <c r="B2" s="21" t="s">
        <v>102</v>
      </c>
      <c r="C2" s="21" t="s">
        <v>103</v>
      </c>
      <c r="D2" s="21" t="s">
        <v>104</v>
      </c>
      <c r="E2" s="21" t="s">
        <v>105</v>
      </c>
      <c r="F2" s="21" t="s">
        <v>106</v>
      </c>
      <c r="G2" s="21" t="s">
        <v>107</v>
      </c>
      <c r="H2" s="21" t="s">
        <v>108</v>
      </c>
      <c r="I2" s="21" t="s">
        <v>109</v>
      </c>
      <c r="J2" s="21" t="s">
        <v>110</v>
      </c>
      <c r="K2" s="21" t="s">
        <v>111</v>
      </c>
      <c r="L2" s="9" t="s">
        <v>112</v>
      </c>
    </row>
    <row r="3" spans="1:12" ht="16">
      <c r="A3" s="23">
        <v>2000</v>
      </c>
      <c r="B3" s="21">
        <v>45</v>
      </c>
      <c r="C3" s="21">
        <v>45</v>
      </c>
      <c r="D3" s="21">
        <v>9</v>
      </c>
      <c r="E3" s="21">
        <v>0.9</v>
      </c>
      <c r="F3" s="21">
        <v>11</v>
      </c>
      <c r="G3" s="22"/>
      <c r="H3" s="21">
        <v>0.8</v>
      </c>
      <c r="I3" s="22"/>
      <c r="J3" s="22"/>
      <c r="K3" s="21">
        <v>111.7</v>
      </c>
      <c r="L3" s="24">
        <f t="shared" ref="L3:L21" si="0">E3/K3</f>
        <v>8.057296329453895E-3</v>
      </c>
    </row>
    <row r="4" spans="1:12" ht="16">
      <c r="A4" s="23">
        <v>2001</v>
      </c>
      <c r="B4" s="21">
        <v>47.5</v>
      </c>
      <c r="C4" s="21">
        <v>50.9</v>
      </c>
      <c r="D4" s="21">
        <v>7.2</v>
      </c>
      <c r="E4" s="21">
        <v>1.2</v>
      </c>
      <c r="F4" s="21">
        <v>11.9</v>
      </c>
      <c r="G4" s="22"/>
      <c r="H4" s="21">
        <v>0.8</v>
      </c>
      <c r="I4" s="22"/>
      <c r="J4" s="22"/>
      <c r="K4" s="21">
        <v>119.5</v>
      </c>
      <c r="L4" s="24">
        <f t="shared" si="0"/>
        <v>1.00418410041841E-2</v>
      </c>
    </row>
    <row r="5" spans="1:12" ht="16">
      <c r="A5" s="23">
        <v>2002</v>
      </c>
      <c r="B5" s="21">
        <v>51</v>
      </c>
      <c r="C5" s="21">
        <v>52</v>
      </c>
      <c r="D5" s="21">
        <v>7.4</v>
      </c>
      <c r="E5" s="21">
        <v>1.4</v>
      </c>
      <c r="F5" s="21">
        <v>11.1</v>
      </c>
      <c r="G5" s="22"/>
      <c r="H5" s="21">
        <v>0.9</v>
      </c>
      <c r="I5" s="22"/>
      <c r="J5" s="22"/>
      <c r="K5" s="21">
        <v>123.8</v>
      </c>
      <c r="L5" s="24">
        <f t="shared" si="0"/>
        <v>1.1308562197092083E-2</v>
      </c>
    </row>
    <row r="6" spans="1:12" ht="16">
      <c r="A6" s="23">
        <v>2003</v>
      </c>
      <c r="B6" s="21">
        <v>55.8</v>
      </c>
      <c r="C6" s="21">
        <v>55.7</v>
      </c>
      <c r="D6" s="21">
        <v>9</v>
      </c>
      <c r="E6" s="21">
        <v>2.2000000000000002</v>
      </c>
      <c r="F6" s="21">
        <v>11.3</v>
      </c>
      <c r="G6" s="22"/>
      <c r="H6" s="21">
        <v>0.9</v>
      </c>
      <c r="I6" s="22"/>
      <c r="J6" s="22"/>
      <c r="K6" s="21">
        <v>134.9</v>
      </c>
      <c r="L6" s="24">
        <f t="shared" si="0"/>
        <v>1.630837657524092E-2</v>
      </c>
    </row>
    <row r="7" spans="1:12" ht="16">
      <c r="A7" s="23">
        <v>2004</v>
      </c>
      <c r="B7" s="21">
        <v>63.8</v>
      </c>
      <c r="C7" s="21">
        <v>60.3</v>
      </c>
      <c r="D7" s="21">
        <v>12.5</v>
      </c>
      <c r="E7" s="21">
        <v>3.5</v>
      </c>
      <c r="F7" s="21">
        <v>13.6</v>
      </c>
      <c r="G7" s="22"/>
      <c r="H7" s="21">
        <v>1</v>
      </c>
      <c r="I7" s="22"/>
      <c r="J7" s="22"/>
      <c r="K7" s="21">
        <v>154.69999999999999</v>
      </c>
      <c r="L7" s="24">
        <f t="shared" si="0"/>
        <v>2.2624434389140274E-2</v>
      </c>
    </row>
    <row r="8" spans="1:12" ht="16">
      <c r="A8" s="23">
        <v>2005</v>
      </c>
      <c r="B8" s="21">
        <v>69.7</v>
      </c>
      <c r="C8" s="21">
        <v>63.3</v>
      </c>
      <c r="D8" s="21">
        <v>11.3</v>
      </c>
      <c r="E8" s="21">
        <v>6.1</v>
      </c>
      <c r="F8" s="21">
        <v>15.2</v>
      </c>
      <c r="G8" s="22"/>
      <c r="H8" s="21">
        <v>1</v>
      </c>
      <c r="I8" s="22"/>
      <c r="J8" s="22"/>
      <c r="K8" s="21">
        <v>166.6</v>
      </c>
      <c r="L8" s="24">
        <f t="shared" si="0"/>
        <v>3.6614645858343335E-2</v>
      </c>
    </row>
    <row r="9" spans="1:12" ht="16">
      <c r="A9" s="23">
        <v>2006</v>
      </c>
      <c r="B9" s="21">
        <v>72</v>
      </c>
      <c r="C9" s="21">
        <v>64.599999999999994</v>
      </c>
      <c r="D9" s="21">
        <v>10.1</v>
      </c>
      <c r="E9" s="21">
        <v>9.6999999999999993</v>
      </c>
      <c r="F9" s="21">
        <v>19</v>
      </c>
      <c r="G9" s="22"/>
      <c r="H9" s="21">
        <v>0.9</v>
      </c>
      <c r="I9" s="22"/>
      <c r="J9" s="22"/>
      <c r="K9" s="21">
        <v>176.3</v>
      </c>
      <c r="L9" s="24">
        <f t="shared" si="0"/>
        <v>5.5019852524106627E-2</v>
      </c>
    </row>
    <row r="10" spans="1:12" ht="16">
      <c r="A10" s="23">
        <v>2007</v>
      </c>
      <c r="B10" s="21">
        <v>75</v>
      </c>
      <c r="C10" s="21">
        <v>67.7</v>
      </c>
      <c r="D10" s="21">
        <v>9.6</v>
      </c>
      <c r="E10" s="21">
        <v>14</v>
      </c>
      <c r="F10" s="21">
        <v>19.899999999999999</v>
      </c>
      <c r="G10" s="22"/>
      <c r="H10" s="21">
        <v>0.9</v>
      </c>
      <c r="I10" s="22"/>
      <c r="J10" s="22"/>
      <c r="K10" s="21">
        <v>187</v>
      </c>
      <c r="L10" s="24">
        <f t="shared" si="0"/>
        <v>7.4866310160427801E-2</v>
      </c>
    </row>
    <row r="11" spans="1:12" ht="16">
      <c r="A11" s="23">
        <v>2008</v>
      </c>
      <c r="B11" s="21">
        <v>78.3</v>
      </c>
      <c r="C11" s="21">
        <v>69.3</v>
      </c>
      <c r="D11" s="21">
        <v>11.7</v>
      </c>
      <c r="E11" s="21">
        <v>20.100000000000001</v>
      </c>
      <c r="F11" s="21">
        <v>20.399999999999999</v>
      </c>
      <c r="G11" s="22"/>
      <c r="H11" s="21">
        <v>0.7</v>
      </c>
      <c r="I11" s="22"/>
      <c r="J11" s="22"/>
      <c r="K11" s="21">
        <v>200.6</v>
      </c>
      <c r="L11" s="24">
        <f t="shared" si="0"/>
        <v>0.10019940179461616</v>
      </c>
    </row>
    <row r="12" spans="1:12" ht="16">
      <c r="A12" s="23">
        <v>2009</v>
      </c>
      <c r="B12" s="21">
        <v>65.400000000000006</v>
      </c>
      <c r="C12" s="21">
        <v>50</v>
      </c>
      <c r="D12" s="21">
        <v>8.1999999999999993</v>
      </c>
      <c r="E12" s="21">
        <v>23.3</v>
      </c>
      <c r="F12" s="21">
        <v>14.3</v>
      </c>
      <c r="G12" s="22"/>
      <c r="H12" s="21">
        <v>0.8</v>
      </c>
      <c r="I12" s="22"/>
      <c r="J12" s="22"/>
      <c r="K12" s="21">
        <v>162</v>
      </c>
      <c r="L12" s="24">
        <f t="shared" si="0"/>
        <v>0.14382716049382716</v>
      </c>
    </row>
    <row r="13" spans="1:12" ht="16">
      <c r="A13" s="23">
        <v>2010</v>
      </c>
      <c r="B13" s="21">
        <v>68.599999999999994</v>
      </c>
      <c r="C13" s="21">
        <v>46.6</v>
      </c>
      <c r="D13" s="21">
        <v>7.1</v>
      </c>
      <c r="E13" s="21">
        <v>27.3</v>
      </c>
      <c r="F13" s="21">
        <v>18.8</v>
      </c>
      <c r="G13" s="21">
        <v>2.6</v>
      </c>
      <c r="H13" s="21">
        <v>0.7</v>
      </c>
      <c r="I13" s="22"/>
      <c r="J13" s="22"/>
      <c r="K13" s="21">
        <v>171.6</v>
      </c>
      <c r="L13" s="24">
        <f t="shared" si="0"/>
        <v>0.15909090909090909</v>
      </c>
    </row>
    <row r="14" spans="1:12" ht="16">
      <c r="A14" s="23">
        <v>2011</v>
      </c>
      <c r="B14" s="21">
        <v>54.9</v>
      </c>
      <c r="C14" s="21">
        <v>41.7</v>
      </c>
      <c r="D14" s="21">
        <v>7.4</v>
      </c>
      <c r="E14" s="21">
        <v>28.5</v>
      </c>
      <c r="F14" s="21">
        <v>15.2</v>
      </c>
      <c r="G14" s="21">
        <v>2.8</v>
      </c>
      <c r="H14" s="21">
        <v>1</v>
      </c>
      <c r="I14" s="21">
        <v>30.9</v>
      </c>
      <c r="J14" s="22"/>
      <c r="K14" s="21">
        <v>182.4</v>
      </c>
      <c r="L14" s="24">
        <f t="shared" si="0"/>
        <v>0.15625</v>
      </c>
    </row>
    <row r="15" spans="1:12" ht="16">
      <c r="A15" s="23">
        <v>2012</v>
      </c>
      <c r="B15" s="21">
        <v>48.7</v>
      </c>
      <c r="C15" s="21">
        <v>37.299999999999997</v>
      </c>
      <c r="D15" s="21">
        <v>6.8</v>
      </c>
      <c r="E15" s="21">
        <v>33.6</v>
      </c>
      <c r="F15" s="21">
        <v>14.3</v>
      </c>
      <c r="G15" s="21">
        <v>2.5</v>
      </c>
      <c r="H15" s="21">
        <v>1.1000000000000001</v>
      </c>
      <c r="I15" s="21">
        <v>30.8</v>
      </c>
      <c r="J15" s="21">
        <v>-0.8</v>
      </c>
      <c r="K15" s="21">
        <v>174.3</v>
      </c>
      <c r="L15" s="24">
        <f t="shared" si="0"/>
        <v>0.19277108433734938</v>
      </c>
    </row>
    <row r="16" spans="1:12" ht="16">
      <c r="A16" s="23">
        <v>2013</v>
      </c>
      <c r="B16" s="21">
        <v>45.6</v>
      </c>
      <c r="C16" s="21">
        <v>35.799999999999997</v>
      </c>
      <c r="D16" s="21">
        <v>8.8000000000000007</v>
      </c>
      <c r="E16" s="21">
        <v>38.700000000000003</v>
      </c>
      <c r="F16" s="21">
        <v>14.4</v>
      </c>
      <c r="G16" s="21">
        <v>2.5</v>
      </c>
      <c r="H16" s="21">
        <v>1.1000000000000001</v>
      </c>
      <c r="I16" s="21">
        <v>28.9</v>
      </c>
      <c r="J16" s="21">
        <v>-0.8</v>
      </c>
      <c r="K16" s="21">
        <v>175</v>
      </c>
      <c r="L16" s="24">
        <f t="shared" si="0"/>
        <v>0.22114285714285717</v>
      </c>
    </row>
    <row r="17" spans="1:12" ht="16">
      <c r="A17" s="23">
        <v>2014</v>
      </c>
      <c r="B17" s="21">
        <v>50</v>
      </c>
      <c r="C17" s="21">
        <v>34.6</v>
      </c>
      <c r="D17" s="21">
        <v>9.4</v>
      </c>
      <c r="E17" s="21">
        <v>47.3</v>
      </c>
      <c r="F17" s="21">
        <v>15.6</v>
      </c>
      <c r="G17" s="21">
        <v>2.5</v>
      </c>
      <c r="H17" s="21">
        <v>1.3</v>
      </c>
      <c r="I17" s="21">
        <v>29.5</v>
      </c>
      <c r="J17" s="21">
        <v>-1.1000000000000001</v>
      </c>
      <c r="K17" s="21">
        <v>189.1</v>
      </c>
      <c r="L17" s="24">
        <f t="shared" si="0"/>
        <v>0.25013220518244317</v>
      </c>
    </row>
    <row r="18" spans="1:12" ht="16">
      <c r="A18" s="23">
        <v>2015</v>
      </c>
      <c r="B18" s="21">
        <v>51.6</v>
      </c>
      <c r="C18" s="21">
        <v>32.200000000000003</v>
      </c>
      <c r="D18" s="21">
        <v>9.1</v>
      </c>
      <c r="E18" s="21">
        <v>54.1</v>
      </c>
      <c r="F18" s="21">
        <v>15.1</v>
      </c>
      <c r="G18" s="21">
        <v>2.7</v>
      </c>
      <c r="H18" s="21">
        <v>1.6</v>
      </c>
      <c r="I18" s="21">
        <v>29.3</v>
      </c>
      <c r="J18" s="21">
        <v>-1.3</v>
      </c>
      <c r="K18" s="21">
        <v>194.4</v>
      </c>
      <c r="L18" s="24">
        <f t="shared" si="0"/>
        <v>0.27829218106995884</v>
      </c>
    </row>
    <row r="19" spans="1:12" ht="16">
      <c r="A19" s="23">
        <v>2016</v>
      </c>
      <c r="B19" s="21">
        <v>56</v>
      </c>
      <c r="C19" s="21">
        <v>32.4</v>
      </c>
      <c r="D19" s="21">
        <v>9.6</v>
      </c>
      <c r="E19" s="21">
        <v>66</v>
      </c>
      <c r="F19" s="21">
        <v>16.399999999999999</v>
      </c>
      <c r="G19" s="21">
        <v>2.7</v>
      </c>
      <c r="H19" s="21">
        <v>2.4</v>
      </c>
      <c r="I19" s="21">
        <v>31.9</v>
      </c>
      <c r="J19" s="21">
        <v>-1.2</v>
      </c>
      <c r="K19" s="21">
        <v>216.1</v>
      </c>
      <c r="L19" s="24">
        <f t="shared" si="0"/>
        <v>0.30541416011105971</v>
      </c>
    </row>
    <row r="20" spans="1:12" ht="16">
      <c r="A20" s="23">
        <v>2017</v>
      </c>
      <c r="B20" s="21">
        <v>60.2</v>
      </c>
      <c r="C20" s="21">
        <v>38.299999999999997</v>
      </c>
      <c r="D20" s="21">
        <v>10</v>
      </c>
      <c r="E20" s="21">
        <v>76.8</v>
      </c>
      <c r="F20" s="21">
        <v>18.7</v>
      </c>
      <c r="G20" s="21">
        <v>2.8</v>
      </c>
      <c r="H20" s="21">
        <v>2.5</v>
      </c>
      <c r="I20" s="21">
        <v>32.799999999999997</v>
      </c>
      <c r="J20" s="21">
        <v>-1.1000000000000001</v>
      </c>
      <c r="K20" s="21">
        <v>241</v>
      </c>
      <c r="L20" s="24">
        <f t="shared" si="0"/>
        <v>0.31867219917012446</v>
      </c>
    </row>
    <row r="21" spans="1:12" ht="16">
      <c r="A21" s="9">
        <v>2018</v>
      </c>
      <c r="B21" s="9">
        <v>60.7</v>
      </c>
      <c r="C21" s="9">
        <v>39.6</v>
      </c>
      <c r="D21" s="9">
        <v>10.9</v>
      </c>
      <c r="E21" s="9">
        <v>87.5</v>
      </c>
      <c r="F21" s="9">
        <v>21.7</v>
      </c>
      <c r="G21" s="9">
        <v>2.9</v>
      </c>
      <c r="H21" s="9">
        <v>2.9</v>
      </c>
      <c r="I21" s="9">
        <v>34.4</v>
      </c>
      <c r="J21" s="9">
        <v>-0.9</v>
      </c>
      <c r="K21" s="21">
        <v>259.7</v>
      </c>
      <c r="L21" s="24">
        <f t="shared" si="0"/>
        <v>0.33692722371967654</v>
      </c>
    </row>
    <row r="23" spans="1:12" ht="15.75" customHeight="1">
      <c r="A23" s="9" t="s">
        <v>113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Q22"/>
  <sheetViews>
    <sheetView workbookViewId="0">
      <pane xSplit="1" topLeftCell="B1" activePane="topRight" state="frozen"/>
      <selection pane="topRight" activeCell="D1" sqref="D1"/>
    </sheetView>
  </sheetViews>
  <sheetFormatPr baseColWidth="10" defaultColWidth="14.5" defaultRowHeight="15.75" customHeight="1"/>
  <sheetData>
    <row r="1" spans="1:12" s="215" customFormat="1">
      <c r="A1" s="217" t="s">
        <v>114</v>
      </c>
      <c r="B1" s="217"/>
      <c r="C1" s="217"/>
      <c r="D1" s="250" t="s">
        <v>1026</v>
      </c>
      <c r="E1" s="218"/>
      <c r="F1" s="218"/>
      <c r="G1" s="217"/>
    </row>
    <row r="2" spans="1:12">
      <c r="A2" s="22"/>
      <c r="B2" s="21" t="s">
        <v>111</v>
      </c>
      <c r="C2" s="22"/>
      <c r="D2" s="22"/>
      <c r="E2" s="273" t="s">
        <v>115</v>
      </c>
      <c r="F2" s="274"/>
      <c r="G2" s="22"/>
    </row>
    <row r="3" spans="1:12">
      <c r="A3" s="22"/>
      <c r="B3" s="21" t="s">
        <v>116</v>
      </c>
      <c r="C3" s="21" t="s">
        <v>117</v>
      </c>
      <c r="D3" s="21" t="s">
        <v>118</v>
      </c>
      <c r="E3" s="25" t="s">
        <v>119</v>
      </c>
      <c r="F3" s="25" t="s">
        <v>118</v>
      </c>
      <c r="G3" s="21" t="s">
        <v>120</v>
      </c>
      <c r="H3" s="9" t="s">
        <v>121</v>
      </c>
      <c r="I3" s="9" t="s">
        <v>122</v>
      </c>
      <c r="J3" s="9" t="s">
        <v>123</v>
      </c>
      <c r="K3" s="9" t="s">
        <v>124</v>
      </c>
      <c r="L3" s="9" t="s">
        <v>125</v>
      </c>
    </row>
    <row r="4" spans="1:12">
      <c r="A4" s="23">
        <v>2000</v>
      </c>
      <c r="B4" s="172">
        <v>0.9</v>
      </c>
      <c r="C4" s="22"/>
      <c r="D4" s="22"/>
      <c r="E4" s="26"/>
      <c r="F4" s="26"/>
      <c r="G4" s="22"/>
    </row>
    <row r="5" spans="1:12">
      <c r="A5" s="23">
        <v>2001</v>
      </c>
      <c r="B5" s="172">
        <v>1.2</v>
      </c>
      <c r="C5" s="22"/>
      <c r="D5" s="22"/>
      <c r="E5" s="26"/>
      <c r="F5" s="26"/>
      <c r="G5" s="22"/>
    </row>
    <row r="6" spans="1:12">
      <c r="A6" s="23">
        <v>2002</v>
      </c>
      <c r="B6" s="172">
        <v>1.6</v>
      </c>
      <c r="C6" s="22"/>
      <c r="D6" s="22"/>
      <c r="E6" s="26"/>
      <c r="F6" s="26"/>
      <c r="G6" s="22"/>
    </row>
    <row r="7" spans="1:12">
      <c r="A7" s="27">
        <v>2003</v>
      </c>
      <c r="B7" s="172">
        <v>2.4</v>
      </c>
      <c r="C7" s="22"/>
      <c r="D7" s="22"/>
      <c r="E7" s="26"/>
      <c r="F7" s="26"/>
      <c r="G7" s="22"/>
    </row>
    <row r="8" spans="1:12">
      <c r="A8" s="27">
        <v>2004</v>
      </c>
      <c r="B8" s="172">
        <v>4.3</v>
      </c>
      <c r="C8" s="22"/>
      <c r="D8" s="22"/>
      <c r="E8" s="26"/>
      <c r="F8" s="26"/>
      <c r="G8" s="22"/>
    </row>
    <row r="9" spans="1:12">
      <c r="A9" s="27">
        <v>2005</v>
      </c>
      <c r="B9" s="172">
        <v>6.9</v>
      </c>
      <c r="C9" s="22"/>
      <c r="D9" s="22"/>
      <c r="E9" s="26"/>
      <c r="F9" s="26"/>
      <c r="G9" s="22"/>
    </row>
    <row r="10" spans="1:12">
      <c r="A10" s="27">
        <v>2006</v>
      </c>
      <c r="B10" s="172">
        <v>10.5</v>
      </c>
      <c r="C10" s="22"/>
      <c r="D10" s="22"/>
      <c r="E10" s="26"/>
      <c r="F10" s="26"/>
      <c r="G10" s="22"/>
    </row>
    <row r="11" spans="1:12">
      <c r="A11" s="27">
        <v>2007</v>
      </c>
      <c r="B11" s="172">
        <v>15.3</v>
      </c>
      <c r="C11" s="22"/>
      <c r="D11" s="22"/>
      <c r="E11" s="26"/>
      <c r="F11" s="26"/>
      <c r="G11" s="22"/>
    </row>
    <row r="12" spans="1:12">
      <c r="A12" s="27">
        <v>2008</v>
      </c>
      <c r="B12" s="172">
        <v>22.3</v>
      </c>
      <c r="C12" s="172">
        <v>18.57</v>
      </c>
      <c r="D12" s="172">
        <v>3.7</v>
      </c>
      <c r="E12" s="26"/>
      <c r="F12" s="26"/>
      <c r="G12" s="22"/>
    </row>
    <row r="13" spans="1:12">
      <c r="A13" s="27">
        <v>2009</v>
      </c>
      <c r="B13" s="172">
        <v>23.8</v>
      </c>
      <c r="C13" s="172">
        <v>18.93</v>
      </c>
      <c r="D13" s="172">
        <v>4.9000000000000004</v>
      </c>
      <c r="E13" s="26"/>
      <c r="F13" s="26"/>
      <c r="G13" s="22"/>
    </row>
    <row r="14" spans="1:12">
      <c r="A14" s="27">
        <v>2010</v>
      </c>
      <c r="B14" s="172">
        <v>27.7</v>
      </c>
      <c r="C14" s="172">
        <v>19.68</v>
      </c>
      <c r="D14" s="172">
        <v>8</v>
      </c>
      <c r="E14" s="26"/>
      <c r="F14" s="26"/>
      <c r="G14" s="22"/>
    </row>
    <row r="15" spans="1:12">
      <c r="A15" s="27">
        <v>2011</v>
      </c>
      <c r="B15" s="172">
        <v>31.1</v>
      </c>
      <c r="C15" s="172">
        <v>19.89</v>
      </c>
      <c r="D15" s="172">
        <v>11.25</v>
      </c>
      <c r="E15" s="173">
        <v>0.3</v>
      </c>
      <c r="F15" s="25" t="s">
        <v>126</v>
      </c>
      <c r="G15" s="22"/>
    </row>
    <row r="16" spans="1:12">
      <c r="A16" s="27">
        <v>2012</v>
      </c>
      <c r="B16" s="172">
        <v>35.700000000000003</v>
      </c>
      <c r="C16" s="172">
        <v>20.82</v>
      </c>
      <c r="D16" s="172">
        <v>14.83</v>
      </c>
      <c r="E16" s="173">
        <v>0.4</v>
      </c>
      <c r="F16" s="173">
        <v>0.5</v>
      </c>
      <c r="G16" s="174">
        <v>0.28999999999999998</v>
      </c>
    </row>
    <row r="17" spans="1:17">
      <c r="A17" s="27">
        <v>2013</v>
      </c>
      <c r="B17" s="172">
        <v>31.1</v>
      </c>
      <c r="C17" s="172">
        <v>22.18</v>
      </c>
      <c r="D17" s="172">
        <v>18.989999999999998</v>
      </c>
      <c r="E17" s="173">
        <v>0.4</v>
      </c>
      <c r="F17" s="173">
        <v>1.6</v>
      </c>
      <c r="G17" s="174">
        <v>0.5</v>
      </c>
      <c r="H17" s="175">
        <v>18.100000000000001</v>
      </c>
      <c r="I17" s="175">
        <v>16.100000000000001</v>
      </c>
      <c r="J17" s="175">
        <v>6.1</v>
      </c>
      <c r="K17" s="175">
        <v>0.8</v>
      </c>
    </row>
    <row r="18" spans="1:17">
      <c r="A18" s="27">
        <v>2014</v>
      </c>
      <c r="B18" s="172">
        <v>49.5</v>
      </c>
      <c r="C18" s="172">
        <v>25.57</v>
      </c>
      <c r="D18" s="172">
        <v>23.87</v>
      </c>
      <c r="E18" s="173">
        <v>0.8</v>
      </c>
      <c r="F18" s="173">
        <v>3.9</v>
      </c>
      <c r="G18" s="174">
        <v>1.23</v>
      </c>
      <c r="H18" s="175">
        <v>21</v>
      </c>
      <c r="I18" s="175">
        <v>19.2</v>
      </c>
      <c r="J18" s="175">
        <v>8</v>
      </c>
      <c r="K18" s="175">
        <v>1.2</v>
      </c>
      <c r="L18" s="176">
        <v>4.4000000000000004</v>
      </c>
      <c r="M18" s="28"/>
      <c r="N18" s="28"/>
      <c r="O18" s="28"/>
      <c r="P18" s="29"/>
      <c r="Q18" s="29"/>
    </row>
    <row r="19" spans="1:17">
      <c r="A19" s="27">
        <v>2015</v>
      </c>
      <c r="B19" s="172">
        <v>56.2</v>
      </c>
      <c r="C19" s="172">
        <v>28.2</v>
      </c>
      <c r="D19" s="172">
        <v>28</v>
      </c>
      <c r="E19" s="173">
        <v>1.4</v>
      </c>
      <c r="F19" s="173">
        <v>7.9</v>
      </c>
      <c r="G19" s="174">
        <v>1.96</v>
      </c>
      <c r="H19" s="175">
        <v>23.2</v>
      </c>
      <c r="I19" s="175">
        <v>22.3</v>
      </c>
      <c r="J19" s="175">
        <v>9.3000000000000007</v>
      </c>
      <c r="K19" s="175">
        <v>1.3</v>
      </c>
      <c r="L19" s="176">
        <v>6.3</v>
      </c>
    </row>
    <row r="20" spans="1:17">
      <c r="A20" s="27">
        <v>2016</v>
      </c>
      <c r="B20" s="172">
        <v>68.400000000000006</v>
      </c>
      <c r="C20" s="172">
        <v>33.5</v>
      </c>
      <c r="D20" s="172">
        <v>34.9</v>
      </c>
      <c r="E20" s="173">
        <v>2.5</v>
      </c>
      <c r="F20" s="173">
        <v>14.2</v>
      </c>
      <c r="G20" s="174">
        <v>2.17</v>
      </c>
      <c r="H20" s="175">
        <v>29</v>
      </c>
      <c r="I20" s="175">
        <v>26.9</v>
      </c>
      <c r="J20" s="175">
        <v>11.2</v>
      </c>
      <c r="K20" s="175">
        <v>1.2</v>
      </c>
      <c r="L20" s="176">
        <v>9.1</v>
      </c>
    </row>
    <row r="21" spans="1:17">
      <c r="A21" s="27">
        <v>2017</v>
      </c>
      <c r="B21" s="172">
        <v>79.400000000000006</v>
      </c>
      <c r="C21" s="172">
        <v>37.6</v>
      </c>
      <c r="D21" s="172">
        <v>41.8</v>
      </c>
      <c r="E21" s="173">
        <v>3.1</v>
      </c>
      <c r="F21" s="173">
        <v>20.8</v>
      </c>
      <c r="G21" s="174">
        <v>2.44</v>
      </c>
      <c r="H21" s="175">
        <v>34.200000000000003</v>
      </c>
      <c r="I21" s="175">
        <v>30.9</v>
      </c>
      <c r="J21" s="175">
        <v>13.2</v>
      </c>
      <c r="K21" s="177">
        <v>1.1000000000000001</v>
      </c>
      <c r="L21" s="176">
        <v>12.2</v>
      </c>
    </row>
    <row r="22" spans="1:17">
      <c r="A22" s="27">
        <v>2018</v>
      </c>
      <c r="B22" s="172">
        <v>90.3</v>
      </c>
      <c r="C22" s="172">
        <v>40.799999999999997</v>
      </c>
      <c r="D22" s="172">
        <v>49.5</v>
      </c>
      <c r="E22" s="173">
        <v>4.5999999999999996</v>
      </c>
      <c r="F22" s="173">
        <v>27.5</v>
      </c>
      <c r="G22" s="176">
        <v>3.99</v>
      </c>
      <c r="H22" s="175">
        <v>39.1</v>
      </c>
      <c r="I22" s="175">
        <v>35.200000000000003</v>
      </c>
      <c r="J22" s="175">
        <v>15</v>
      </c>
      <c r="K22" s="177">
        <v>0.9</v>
      </c>
      <c r="L22" s="176">
        <v>17</v>
      </c>
    </row>
  </sheetData>
  <mergeCells count="1"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R1000"/>
  <sheetViews>
    <sheetView workbookViewId="0">
      <selection activeCell="D1" sqref="D1"/>
    </sheetView>
  </sheetViews>
  <sheetFormatPr baseColWidth="10" defaultColWidth="14.5" defaultRowHeight="15.75" customHeight="1"/>
  <cols>
    <col min="3" max="3" width="19.83203125" customWidth="1"/>
    <col min="5" max="5" width="4.83203125" customWidth="1"/>
  </cols>
  <sheetData>
    <row r="1" spans="1:18" s="215" customFormat="1" ht="15.75" customHeight="1">
      <c r="A1" s="215" t="s">
        <v>966</v>
      </c>
      <c r="D1" s="250" t="s">
        <v>1026</v>
      </c>
      <c r="E1" s="219"/>
    </row>
    <row r="2" spans="1:18" ht="16">
      <c r="B2" s="9" t="s">
        <v>145</v>
      </c>
      <c r="C2" s="9" t="s">
        <v>965</v>
      </c>
      <c r="D2" s="41" t="s">
        <v>146</v>
      </c>
      <c r="E2" s="40"/>
      <c r="F2" s="21" t="s">
        <v>147</v>
      </c>
      <c r="G2" s="21" t="s">
        <v>148</v>
      </c>
      <c r="H2" s="21" t="s">
        <v>149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6">
      <c r="B3" s="9">
        <v>2006</v>
      </c>
      <c r="C3" s="42">
        <v>6.6</v>
      </c>
      <c r="D3" s="39"/>
      <c r="E3" s="40"/>
      <c r="F3" s="23">
        <v>2.2999999999999998</v>
      </c>
      <c r="G3" s="23">
        <v>1.2</v>
      </c>
      <c r="H3" s="23">
        <v>3.2</v>
      </c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6">
      <c r="B4" s="9">
        <v>2007</v>
      </c>
      <c r="C4" s="42">
        <v>9.1999999999999993</v>
      </c>
      <c r="D4" s="24">
        <f t="shared" ref="D4:D15" si="0">C4/C3-1</f>
        <v>0.39393939393939381</v>
      </c>
      <c r="E4" s="40"/>
      <c r="F4" s="23">
        <v>3.4</v>
      </c>
      <c r="G4" s="23">
        <v>1.4</v>
      </c>
      <c r="H4" s="23">
        <v>4.5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6">
      <c r="B5" s="9">
        <v>2008</v>
      </c>
      <c r="C5" s="42">
        <v>14.5</v>
      </c>
      <c r="D5" s="24">
        <f t="shared" si="0"/>
        <v>0.57608695652173925</v>
      </c>
      <c r="E5" s="40"/>
      <c r="F5" s="23">
        <v>5.4</v>
      </c>
      <c r="G5" s="23">
        <v>2.8</v>
      </c>
      <c r="H5" s="23">
        <v>6.5</v>
      </c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6">
      <c r="B6" s="9">
        <v>2009</v>
      </c>
      <c r="C6" s="42">
        <v>15.8</v>
      </c>
      <c r="D6" s="24">
        <f t="shared" si="0"/>
        <v>8.9655172413793061E-2</v>
      </c>
      <c r="E6" s="40"/>
      <c r="F6" s="23">
        <v>7.6</v>
      </c>
      <c r="G6" s="23">
        <v>3</v>
      </c>
      <c r="H6" s="23">
        <v>5.4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6">
      <c r="B7" s="9">
        <v>2010</v>
      </c>
      <c r="C7" s="42">
        <v>18.8</v>
      </c>
      <c r="D7" s="24">
        <f t="shared" si="0"/>
        <v>0.18987341772151889</v>
      </c>
      <c r="E7" s="40"/>
      <c r="F7" s="23">
        <v>9.1999999999999993</v>
      </c>
      <c r="G7" s="23">
        <v>4</v>
      </c>
      <c r="H7" s="23">
        <v>6</v>
      </c>
    </row>
    <row r="8" spans="1:18" ht="16">
      <c r="B8" s="9">
        <v>2011</v>
      </c>
      <c r="C8" s="42">
        <v>21.9</v>
      </c>
      <c r="D8" s="24">
        <f t="shared" si="0"/>
        <v>0.16489361702127647</v>
      </c>
      <c r="E8" s="40"/>
      <c r="F8" s="23">
        <v>10.5</v>
      </c>
      <c r="G8" s="23">
        <v>4.4000000000000004</v>
      </c>
      <c r="H8" s="23">
        <v>7.4</v>
      </c>
      <c r="I8" s="21"/>
      <c r="J8" s="21"/>
    </row>
    <row r="9" spans="1:18" ht="16">
      <c r="B9" s="9">
        <v>2012</v>
      </c>
      <c r="C9" s="42">
        <v>24.4</v>
      </c>
      <c r="D9" s="24">
        <f t="shared" si="0"/>
        <v>0.11415525114155245</v>
      </c>
      <c r="E9" s="40"/>
      <c r="F9" s="23">
        <v>12.1</v>
      </c>
      <c r="G9" s="23">
        <v>4.5999999999999996</v>
      </c>
      <c r="H9" s="23">
        <v>8.1</v>
      </c>
      <c r="I9" s="23"/>
      <c r="J9" s="23"/>
    </row>
    <row r="10" spans="1:18" ht="16">
      <c r="B10" s="9">
        <v>2013</v>
      </c>
      <c r="C10" s="42">
        <v>28.6</v>
      </c>
      <c r="D10" s="24">
        <f t="shared" si="0"/>
        <v>0.17213114754098369</v>
      </c>
      <c r="E10" s="40"/>
      <c r="F10" s="23">
        <v>14.3</v>
      </c>
      <c r="G10" s="23">
        <v>4.9000000000000004</v>
      </c>
      <c r="H10" s="23">
        <v>9.9</v>
      </c>
      <c r="I10" s="23"/>
      <c r="J10" s="23"/>
    </row>
    <row r="11" spans="1:18" ht="16">
      <c r="B11" s="9">
        <v>2014</v>
      </c>
      <c r="C11" s="42">
        <v>32.1</v>
      </c>
      <c r="D11" s="24">
        <f t="shared" si="0"/>
        <v>0.12237762237762229</v>
      </c>
      <c r="E11" s="40"/>
      <c r="F11" s="23">
        <v>15.2</v>
      </c>
      <c r="G11" s="23">
        <v>5.0999999999999996</v>
      </c>
      <c r="H11" s="23">
        <v>12.3</v>
      </c>
      <c r="I11" s="23"/>
      <c r="J11" s="23"/>
    </row>
    <row r="12" spans="1:18" ht="16">
      <c r="B12" s="9">
        <v>2015</v>
      </c>
      <c r="C12" s="42">
        <v>37.1</v>
      </c>
      <c r="D12" s="24">
        <f t="shared" si="0"/>
        <v>0.15576323987538943</v>
      </c>
      <c r="E12" s="40"/>
      <c r="F12" s="23">
        <v>17.600000000000001</v>
      </c>
      <c r="G12" s="23">
        <v>5.8</v>
      </c>
      <c r="H12" s="23">
        <v>14.3</v>
      </c>
      <c r="I12" s="23"/>
      <c r="J12" s="23"/>
    </row>
    <row r="13" spans="1:18" ht="16">
      <c r="B13" s="9">
        <v>2016</v>
      </c>
      <c r="C13" s="42">
        <v>41.8</v>
      </c>
      <c r="D13" s="24">
        <f t="shared" si="0"/>
        <v>0.12668463611859826</v>
      </c>
      <c r="E13" s="40"/>
      <c r="F13" s="23">
        <v>19.2</v>
      </c>
      <c r="G13" s="23">
        <v>6.4</v>
      </c>
      <c r="H13" s="23">
        <v>16.8</v>
      </c>
      <c r="I13" s="23"/>
      <c r="J13" s="23"/>
    </row>
    <row r="14" spans="1:18" ht="16">
      <c r="B14" s="9">
        <v>2017</v>
      </c>
      <c r="C14" s="42">
        <v>48.4</v>
      </c>
      <c r="D14" s="24">
        <f t="shared" si="0"/>
        <v>0.15789473684210531</v>
      </c>
      <c r="E14" s="40"/>
      <c r="F14" s="23">
        <v>22.2</v>
      </c>
      <c r="G14" s="23">
        <v>6.4</v>
      </c>
      <c r="H14" s="23">
        <v>19.8</v>
      </c>
      <c r="I14" s="23"/>
      <c r="J14" s="23"/>
    </row>
    <row r="15" spans="1:18" ht="16">
      <c r="B15" s="9">
        <v>2018</v>
      </c>
      <c r="C15">
        <v>55.1</v>
      </c>
      <c r="D15" s="24">
        <f t="shared" si="0"/>
        <v>0.13842975206611574</v>
      </c>
      <c r="E15" s="40"/>
      <c r="F15" s="22">
        <v>24.9</v>
      </c>
      <c r="G15" s="43">
        <v>6.9</v>
      </c>
      <c r="H15" s="23">
        <v>23.3</v>
      </c>
      <c r="I15" s="23"/>
      <c r="J15" s="23"/>
    </row>
    <row r="16" spans="1:18" ht="16">
      <c r="D16" s="39"/>
      <c r="E16" s="40"/>
      <c r="F16" s="22"/>
      <c r="G16" s="43"/>
      <c r="H16" s="23"/>
      <c r="I16" s="23"/>
      <c r="J16" s="23"/>
    </row>
    <row r="17" spans="4:10" ht="16">
      <c r="D17" s="39"/>
      <c r="E17" s="40"/>
      <c r="F17" s="22"/>
      <c r="G17" s="43"/>
      <c r="H17" s="23"/>
      <c r="I17" s="23"/>
      <c r="J17" s="23"/>
    </row>
    <row r="18" spans="4:10" ht="16">
      <c r="D18" s="39"/>
      <c r="E18" s="40"/>
      <c r="F18" s="22"/>
      <c r="G18" s="43"/>
      <c r="H18" s="23"/>
      <c r="I18" s="23"/>
      <c r="J18" s="23"/>
    </row>
    <row r="19" spans="4:10" ht="16">
      <c r="D19" s="39"/>
      <c r="E19" s="40"/>
      <c r="F19" s="22"/>
      <c r="G19" s="43"/>
      <c r="H19" s="23"/>
      <c r="I19" s="23"/>
      <c r="J19" s="23"/>
    </row>
    <row r="20" spans="4:10" ht="16">
      <c r="D20" s="39"/>
      <c r="E20" s="40"/>
      <c r="F20" s="22"/>
      <c r="G20" s="43"/>
      <c r="H20" s="23"/>
      <c r="I20" s="23"/>
      <c r="J20" s="23"/>
    </row>
    <row r="21" spans="4:10" ht="15.75" customHeight="1">
      <c r="D21" s="39"/>
      <c r="E21" s="40"/>
    </row>
    <row r="22" spans="4:10" ht="15.75" customHeight="1">
      <c r="D22" s="39"/>
      <c r="E22" s="40"/>
    </row>
    <row r="23" spans="4:10" ht="13">
      <c r="D23" s="39"/>
      <c r="E23" s="40"/>
    </row>
    <row r="24" spans="4:10" ht="13">
      <c r="D24" s="39"/>
      <c r="E24" s="40"/>
    </row>
    <row r="25" spans="4:10" ht="13">
      <c r="D25" s="39"/>
      <c r="E25" s="40"/>
    </row>
    <row r="26" spans="4:10" ht="13">
      <c r="D26" s="39"/>
      <c r="E26" s="40"/>
    </row>
    <row r="27" spans="4:10" ht="13">
      <c r="D27" s="39"/>
      <c r="E27" s="40"/>
    </row>
    <row r="28" spans="4:10" ht="13">
      <c r="D28" s="39"/>
      <c r="E28" s="40"/>
    </row>
    <row r="29" spans="4:10" ht="13">
      <c r="D29" s="39"/>
      <c r="E29" s="40"/>
    </row>
    <row r="30" spans="4:10" ht="13">
      <c r="D30" s="39"/>
      <c r="E30" s="40"/>
    </row>
    <row r="31" spans="4:10" ht="13">
      <c r="D31" s="39"/>
      <c r="E31" s="40"/>
    </row>
    <row r="32" spans="4:10" ht="13">
      <c r="D32" s="39"/>
      <c r="E32" s="40"/>
    </row>
    <row r="33" spans="4:5" ht="13">
      <c r="D33" s="39"/>
      <c r="E33" s="40"/>
    </row>
    <row r="34" spans="4:5" ht="13">
      <c r="D34" s="39"/>
      <c r="E34" s="40"/>
    </row>
    <row r="35" spans="4:5" ht="13">
      <c r="D35" s="39"/>
      <c r="E35" s="40"/>
    </row>
    <row r="36" spans="4:5" ht="13">
      <c r="D36" s="39"/>
      <c r="E36" s="40"/>
    </row>
    <row r="37" spans="4:5" ht="13">
      <c r="D37" s="39"/>
      <c r="E37" s="40"/>
    </row>
    <row r="38" spans="4:5" ht="13">
      <c r="D38" s="39"/>
      <c r="E38" s="40"/>
    </row>
    <row r="39" spans="4:5" ht="13">
      <c r="D39" s="39"/>
      <c r="E39" s="40"/>
    </row>
    <row r="40" spans="4:5" ht="13">
      <c r="D40" s="39"/>
      <c r="E40" s="40"/>
    </row>
    <row r="41" spans="4:5" ht="13">
      <c r="D41" s="39"/>
      <c r="E41" s="40"/>
    </row>
    <row r="42" spans="4:5" ht="13">
      <c r="D42" s="39"/>
      <c r="E42" s="40"/>
    </row>
    <row r="43" spans="4:5" ht="13">
      <c r="D43" s="39"/>
      <c r="E43" s="40"/>
    </row>
    <row r="44" spans="4:5" ht="13">
      <c r="D44" s="39"/>
      <c r="E44" s="40"/>
    </row>
    <row r="45" spans="4:5" ht="13">
      <c r="D45" s="39"/>
      <c r="E45" s="40"/>
    </row>
    <row r="46" spans="4:5" ht="13">
      <c r="D46" s="39"/>
      <c r="E46" s="40"/>
    </row>
    <row r="47" spans="4:5" ht="13">
      <c r="D47" s="39"/>
      <c r="E47" s="40"/>
    </row>
    <row r="48" spans="4:5" ht="13">
      <c r="D48" s="39"/>
      <c r="E48" s="40"/>
    </row>
    <row r="49" spans="4:5" ht="13">
      <c r="D49" s="39"/>
      <c r="E49" s="40"/>
    </row>
    <row r="50" spans="4:5" ht="13">
      <c r="D50" s="39"/>
      <c r="E50" s="40"/>
    </row>
    <row r="51" spans="4:5" ht="13">
      <c r="D51" s="39"/>
      <c r="E51" s="40"/>
    </row>
    <row r="52" spans="4:5" ht="13">
      <c r="D52" s="39"/>
      <c r="E52" s="40"/>
    </row>
    <row r="53" spans="4:5" ht="13">
      <c r="D53" s="39"/>
      <c r="E53" s="40"/>
    </row>
    <row r="54" spans="4:5" ht="13">
      <c r="D54" s="39"/>
      <c r="E54" s="40"/>
    </row>
    <row r="55" spans="4:5" ht="13">
      <c r="D55" s="39"/>
      <c r="E55" s="40"/>
    </row>
    <row r="56" spans="4:5" ht="13">
      <c r="D56" s="39"/>
      <c r="E56" s="40"/>
    </row>
    <row r="57" spans="4:5" ht="13">
      <c r="D57" s="39"/>
      <c r="E57" s="40"/>
    </row>
    <row r="58" spans="4:5" ht="13">
      <c r="D58" s="39"/>
      <c r="E58" s="40"/>
    </row>
    <row r="59" spans="4:5" ht="13">
      <c r="D59" s="39"/>
      <c r="E59" s="40"/>
    </row>
    <row r="60" spans="4:5" ht="13">
      <c r="D60" s="39"/>
      <c r="E60" s="40"/>
    </row>
    <row r="61" spans="4:5" ht="13">
      <c r="D61" s="39"/>
      <c r="E61" s="40"/>
    </row>
    <row r="62" spans="4:5" ht="13">
      <c r="D62" s="39"/>
      <c r="E62" s="40"/>
    </row>
    <row r="63" spans="4:5" ht="13">
      <c r="D63" s="39"/>
      <c r="E63" s="40"/>
    </row>
    <row r="64" spans="4:5" ht="13">
      <c r="D64" s="39"/>
      <c r="E64" s="40"/>
    </row>
    <row r="65" spans="4:5" ht="13">
      <c r="D65" s="39"/>
      <c r="E65" s="40"/>
    </row>
    <row r="66" spans="4:5" ht="13">
      <c r="D66" s="39"/>
      <c r="E66" s="40"/>
    </row>
    <row r="67" spans="4:5" ht="13">
      <c r="D67" s="39"/>
      <c r="E67" s="40"/>
    </row>
    <row r="68" spans="4:5" ht="13">
      <c r="D68" s="39"/>
      <c r="E68" s="40"/>
    </row>
    <row r="69" spans="4:5" ht="13">
      <c r="D69" s="39"/>
      <c r="E69" s="40"/>
    </row>
    <row r="70" spans="4:5" ht="13">
      <c r="D70" s="39"/>
      <c r="E70" s="40"/>
    </row>
    <row r="71" spans="4:5" ht="13">
      <c r="D71" s="39"/>
      <c r="E71" s="40"/>
    </row>
    <row r="72" spans="4:5" ht="13">
      <c r="D72" s="39"/>
      <c r="E72" s="40"/>
    </row>
    <row r="73" spans="4:5" ht="13">
      <c r="D73" s="39"/>
      <c r="E73" s="40"/>
    </row>
    <row r="74" spans="4:5" ht="13">
      <c r="D74" s="39"/>
      <c r="E74" s="40"/>
    </row>
    <row r="75" spans="4:5" ht="13">
      <c r="D75" s="39"/>
      <c r="E75" s="40"/>
    </row>
    <row r="76" spans="4:5" ht="13">
      <c r="D76" s="39"/>
      <c r="E76" s="40"/>
    </row>
    <row r="77" spans="4:5" ht="13">
      <c r="D77" s="39"/>
      <c r="E77" s="40"/>
    </row>
    <row r="78" spans="4:5" ht="13">
      <c r="D78" s="39"/>
      <c r="E78" s="40"/>
    </row>
    <row r="79" spans="4:5" ht="13">
      <c r="D79" s="39"/>
      <c r="E79" s="40"/>
    </row>
    <row r="80" spans="4:5" ht="13">
      <c r="D80" s="39"/>
      <c r="E80" s="40"/>
    </row>
    <row r="81" spans="4:5" ht="13">
      <c r="D81" s="39"/>
      <c r="E81" s="40"/>
    </row>
    <row r="82" spans="4:5" ht="13">
      <c r="D82" s="39"/>
      <c r="E82" s="40"/>
    </row>
    <row r="83" spans="4:5" ht="13">
      <c r="D83" s="39"/>
      <c r="E83" s="40"/>
    </row>
    <row r="84" spans="4:5" ht="13">
      <c r="D84" s="39"/>
      <c r="E84" s="40"/>
    </row>
    <row r="85" spans="4:5" ht="13">
      <c r="D85" s="39"/>
      <c r="E85" s="40"/>
    </row>
    <row r="86" spans="4:5" ht="13">
      <c r="D86" s="39"/>
      <c r="E86" s="40"/>
    </row>
    <row r="87" spans="4:5" ht="13">
      <c r="D87" s="39"/>
      <c r="E87" s="40"/>
    </row>
    <row r="88" spans="4:5" ht="13">
      <c r="D88" s="39"/>
      <c r="E88" s="40"/>
    </row>
    <row r="89" spans="4:5" ht="13">
      <c r="D89" s="39"/>
      <c r="E89" s="40"/>
    </row>
    <row r="90" spans="4:5" ht="13">
      <c r="D90" s="39"/>
      <c r="E90" s="40"/>
    </row>
    <row r="91" spans="4:5" ht="13">
      <c r="D91" s="39"/>
      <c r="E91" s="40"/>
    </row>
    <row r="92" spans="4:5" ht="13">
      <c r="D92" s="39"/>
      <c r="E92" s="40"/>
    </row>
    <row r="93" spans="4:5" ht="13">
      <c r="D93" s="39"/>
      <c r="E93" s="40"/>
    </row>
    <row r="94" spans="4:5" ht="13">
      <c r="D94" s="39"/>
      <c r="E94" s="40"/>
    </row>
    <row r="95" spans="4:5" ht="13">
      <c r="D95" s="39"/>
      <c r="E95" s="40"/>
    </row>
    <row r="96" spans="4:5" ht="13">
      <c r="D96" s="39"/>
      <c r="E96" s="40"/>
    </row>
    <row r="97" spans="4:5" ht="13">
      <c r="D97" s="39"/>
      <c r="E97" s="40"/>
    </row>
    <row r="98" spans="4:5" ht="13">
      <c r="D98" s="39"/>
      <c r="E98" s="40"/>
    </row>
    <row r="99" spans="4:5" ht="13">
      <c r="D99" s="39"/>
      <c r="E99" s="40"/>
    </row>
    <row r="100" spans="4:5" ht="13">
      <c r="D100" s="39"/>
      <c r="E100" s="40"/>
    </row>
    <row r="101" spans="4:5" ht="13">
      <c r="D101" s="39"/>
      <c r="E101" s="40"/>
    </row>
    <row r="102" spans="4:5" ht="13">
      <c r="D102" s="39"/>
      <c r="E102" s="40"/>
    </row>
    <row r="103" spans="4:5" ht="13">
      <c r="D103" s="39"/>
      <c r="E103" s="40"/>
    </row>
    <row r="104" spans="4:5" ht="13">
      <c r="D104" s="39"/>
      <c r="E104" s="40"/>
    </row>
    <row r="105" spans="4:5" ht="13">
      <c r="D105" s="39"/>
      <c r="E105" s="40"/>
    </row>
    <row r="106" spans="4:5" ht="13">
      <c r="D106" s="39"/>
      <c r="E106" s="40"/>
    </row>
    <row r="107" spans="4:5" ht="13">
      <c r="D107" s="39"/>
      <c r="E107" s="40"/>
    </row>
    <row r="108" spans="4:5" ht="13">
      <c r="D108" s="39"/>
      <c r="E108" s="40"/>
    </row>
    <row r="109" spans="4:5" ht="13">
      <c r="D109" s="39"/>
      <c r="E109" s="40"/>
    </row>
    <row r="110" spans="4:5" ht="13">
      <c r="D110" s="39"/>
      <c r="E110" s="40"/>
    </row>
    <row r="111" spans="4:5" ht="13">
      <c r="D111" s="39"/>
      <c r="E111" s="40"/>
    </row>
    <row r="112" spans="4:5" ht="13">
      <c r="D112" s="39"/>
      <c r="E112" s="40"/>
    </row>
    <row r="113" spans="4:5" ht="13">
      <c r="D113" s="39"/>
      <c r="E113" s="40"/>
    </row>
    <row r="114" spans="4:5" ht="13">
      <c r="D114" s="39"/>
      <c r="E114" s="40"/>
    </row>
    <row r="115" spans="4:5" ht="13">
      <c r="D115" s="39"/>
      <c r="E115" s="40"/>
    </row>
    <row r="116" spans="4:5" ht="13">
      <c r="D116" s="39"/>
      <c r="E116" s="40"/>
    </row>
    <row r="117" spans="4:5" ht="13">
      <c r="D117" s="39"/>
      <c r="E117" s="40"/>
    </row>
    <row r="118" spans="4:5" ht="13">
      <c r="D118" s="39"/>
      <c r="E118" s="40"/>
    </row>
    <row r="119" spans="4:5" ht="13">
      <c r="D119" s="39"/>
      <c r="E119" s="40"/>
    </row>
    <row r="120" spans="4:5" ht="13">
      <c r="D120" s="39"/>
      <c r="E120" s="40"/>
    </row>
    <row r="121" spans="4:5" ht="13">
      <c r="D121" s="39"/>
      <c r="E121" s="40"/>
    </row>
    <row r="122" spans="4:5" ht="13">
      <c r="D122" s="39"/>
      <c r="E122" s="40"/>
    </row>
    <row r="123" spans="4:5" ht="13">
      <c r="D123" s="39"/>
      <c r="E123" s="40"/>
    </row>
    <row r="124" spans="4:5" ht="13">
      <c r="D124" s="39"/>
      <c r="E124" s="40"/>
    </row>
    <row r="125" spans="4:5" ht="13">
      <c r="D125" s="39"/>
      <c r="E125" s="40"/>
    </row>
    <row r="126" spans="4:5" ht="13">
      <c r="D126" s="39"/>
      <c r="E126" s="40"/>
    </row>
    <row r="127" spans="4:5" ht="13">
      <c r="D127" s="39"/>
      <c r="E127" s="40"/>
    </row>
    <row r="128" spans="4:5" ht="13">
      <c r="D128" s="39"/>
      <c r="E128" s="40"/>
    </row>
    <row r="129" spans="4:5" ht="13">
      <c r="D129" s="39"/>
      <c r="E129" s="40"/>
    </row>
    <row r="130" spans="4:5" ht="13">
      <c r="D130" s="39"/>
      <c r="E130" s="40"/>
    </row>
    <row r="131" spans="4:5" ht="13">
      <c r="D131" s="39"/>
      <c r="E131" s="40"/>
    </row>
    <row r="132" spans="4:5" ht="13">
      <c r="D132" s="39"/>
      <c r="E132" s="40"/>
    </row>
    <row r="133" spans="4:5" ht="13">
      <c r="D133" s="39"/>
      <c r="E133" s="40"/>
    </row>
    <row r="134" spans="4:5" ht="13">
      <c r="D134" s="39"/>
      <c r="E134" s="40"/>
    </row>
    <row r="135" spans="4:5" ht="13">
      <c r="D135" s="39"/>
      <c r="E135" s="40"/>
    </row>
    <row r="136" spans="4:5" ht="13">
      <c r="D136" s="39"/>
      <c r="E136" s="40"/>
    </row>
    <row r="137" spans="4:5" ht="13">
      <c r="D137" s="39"/>
      <c r="E137" s="40"/>
    </row>
    <row r="138" spans="4:5" ht="13">
      <c r="D138" s="39"/>
      <c r="E138" s="40"/>
    </row>
    <row r="139" spans="4:5" ht="13">
      <c r="D139" s="39"/>
      <c r="E139" s="40"/>
    </row>
    <row r="140" spans="4:5" ht="13">
      <c r="D140" s="39"/>
      <c r="E140" s="40"/>
    </row>
    <row r="141" spans="4:5" ht="13">
      <c r="D141" s="39"/>
      <c r="E141" s="40"/>
    </row>
    <row r="142" spans="4:5" ht="13">
      <c r="D142" s="39"/>
      <c r="E142" s="40"/>
    </row>
    <row r="143" spans="4:5" ht="13">
      <c r="D143" s="39"/>
      <c r="E143" s="40"/>
    </row>
    <row r="144" spans="4:5" ht="13">
      <c r="D144" s="39"/>
      <c r="E144" s="40"/>
    </row>
    <row r="145" spans="4:5" ht="13">
      <c r="D145" s="39"/>
      <c r="E145" s="40"/>
    </row>
    <row r="146" spans="4:5" ht="13">
      <c r="D146" s="39"/>
      <c r="E146" s="40"/>
    </row>
    <row r="147" spans="4:5" ht="13">
      <c r="D147" s="39"/>
      <c r="E147" s="40"/>
    </row>
    <row r="148" spans="4:5" ht="13">
      <c r="D148" s="39"/>
      <c r="E148" s="40"/>
    </row>
    <row r="149" spans="4:5" ht="13">
      <c r="D149" s="39"/>
      <c r="E149" s="40"/>
    </row>
    <row r="150" spans="4:5" ht="13">
      <c r="D150" s="39"/>
      <c r="E150" s="40"/>
    </row>
    <row r="151" spans="4:5" ht="13">
      <c r="D151" s="39"/>
      <c r="E151" s="40"/>
    </row>
    <row r="152" spans="4:5" ht="13">
      <c r="D152" s="39"/>
      <c r="E152" s="40"/>
    </row>
    <row r="153" spans="4:5" ht="13">
      <c r="D153" s="39"/>
      <c r="E153" s="40"/>
    </row>
    <row r="154" spans="4:5" ht="13">
      <c r="D154" s="39"/>
      <c r="E154" s="40"/>
    </row>
    <row r="155" spans="4:5" ht="13">
      <c r="D155" s="39"/>
      <c r="E155" s="40"/>
    </row>
    <row r="156" spans="4:5" ht="13">
      <c r="D156" s="39"/>
      <c r="E156" s="40"/>
    </row>
    <row r="157" spans="4:5" ht="13">
      <c r="D157" s="39"/>
      <c r="E157" s="40"/>
    </row>
    <row r="158" spans="4:5" ht="13">
      <c r="D158" s="39"/>
      <c r="E158" s="40"/>
    </row>
    <row r="159" spans="4:5" ht="13">
      <c r="D159" s="39"/>
      <c r="E159" s="40"/>
    </row>
    <row r="160" spans="4:5" ht="13">
      <c r="D160" s="39"/>
      <c r="E160" s="40"/>
    </row>
    <row r="161" spans="4:5" ht="13">
      <c r="D161" s="39"/>
      <c r="E161" s="40"/>
    </row>
    <row r="162" spans="4:5" ht="13">
      <c r="D162" s="39"/>
      <c r="E162" s="40"/>
    </row>
    <row r="163" spans="4:5" ht="13">
      <c r="D163" s="39"/>
      <c r="E163" s="40"/>
    </row>
    <row r="164" spans="4:5" ht="13">
      <c r="D164" s="39"/>
      <c r="E164" s="40"/>
    </row>
    <row r="165" spans="4:5" ht="13">
      <c r="D165" s="39"/>
      <c r="E165" s="40"/>
    </row>
    <row r="166" spans="4:5" ht="13">
      <c r="D166" s="39"/>
      <c r="E166" s="40"/>
    </row>
    <row r="167" spans="4:5" ht="13">
      <c r="D167" s="39"/>
      <c r="E167" s="40"/>
    </row>
    <row r="168" spans="4:5" ht="13">
      <c r="D168" s="39"/>
      <c r="E168" s="40"/>
    </row>
    <row r="169" spans="4:5" ht="13">
      <c r="D169" s="39"/>
      <c r="E169" s="40"/>
    </row>
    <row r="170" spans="4:5" ht="13">
      <c r="D170" s="39"/>
      <c r="E170" s="40"/>
    </row>
    <row r="171" spans="4:5" ht="13">
      <c r="D171" s="39"/>
      <c r="E171" s="40"/>
    </row>
    <row r="172" spans="4:5" ht="13">
      <c r="D172" s="39"/>
      <c r="E172" s="40"/>
    </row>
    <row r="173" spans="4:5" ht="13">
      <c r="D173" s="39"/>
      <c r="E173" s="40"/>
    </row>
    <row r="174" spans="4:5" ht="13">
      <c r="D174" s="39"/>
      <c r="E174" s="40"/>
    </row>
    <row r="175" spans="4:5" ht="13">
      <c r="D175" s="39"/>
      <c r="E175" s="40"/>
    </row>
    <row r="176" spans="4:5" ht="13">
      <c r="D176" s="39"/>
      <c r="E176" s="40"/>
    </row>
    <row r="177" spans="4:5" ht="13">
      <c r="D177" s="39"/>
      <c r="E177" s="40"/>
    </row>
    <row r="178" spans="4:5" ht="13">
      <c r="D178" s="39"/>
      <c r="E178" s="40"/>
    </row>
    <row r="179" spans="4:5" ht="13">
      <c r="D179" s="39"/>
      <c r="E179" s="40"/>
    </row>
    <row r="180" spans="4:5" ht="13">
      <c r="D180" s="39"/>
      <c r="E180" s="40"/>
    </row>
    <row r="181" spans="4:5" ht="13">
      <c r="D181" s="39"/>
      <c r="E181" s="40"/>
    </row>
    <row r="182" spans="4:5" ht="13">
      <c r="D182" s="39"/>
      <c r="E182" s="40"/>
    </row>
    <row r="183" spans="4:5" ht="13">
      <c r="D183" s="39"/>
      <c r="E183" s="40"/>
    </row>
    <row r="184" spans="4:5" ht="13">
      <c r="D184" s="39"/>
      <c r="E184" s="40"/>
    </row>
    <row r="185" spans="4:5" ht="13">
      <c r="D185" s="39"/>
      <c r="E185" s="40"/>
    </row>
    <row r="186" spans="4:5" ht="13">
      <c r="D186" s="39"/>
      <c r="E186" s="40"/>
    </row>
    <row r="187" spans="4:5" ht="13">
      <c r="D187" s="39"/>
      <c r="E187" s="40"/>
    </row>
    <row r="188" spans="4:5" ht="13">
      <c r="D188" s="39"/>
      <c r="E188" s="40"/>
    </row>
    <row r="189" spans="4:5" ht="13">
      <c r="D189" s="39"/>
      <c r="E189" s="40"/>
    </row>
    <row r="190" spans="4:5" ht="13">
      <c r="D190" s="39"/>
      <c r="E190" s="40"/>
    </row>
    <row r="191" spans="4:5" ht="13">
      <c r="D191" s="39"/>
      <c r="E191" s="40"/>
    </row>
    <row r="192" spans="4:5" ht="13">
      <c r="D192" s="39"/>
      <c r="E192" s="40"/>
    </row>
    <row r="193" spans="4:5" ht="13">
      <c r="D193" s="39"/>
      <c r="E193" s="40"/>
    </row>
    <row r="194" spans="4:5" ht="13">
      <c r="D194" s="39"/>
      <c r="E194" s="40"/>
    </row>
    <row r="195" spans="4:5" ht="13">
      <c r="D195" s="39"/>
      <c r="E195" s="40"/>
    </row>
    <row r="196" spans="4:5" ht="13">
      <c r="D196" s="39"/>
      <c r="E196" s="40"/>
    </row>
    <row r="197" spans="4:5" ht="13">
      <c r="D197" s="39"/>
      <c r="E197" s="40"/>
    </row>
    <row r="198" spans="4:5" ht="13">
      <c r="D198" s="39"/>
      <c r="E198" s="40"/>
    </row>
    <row r="199" spans="4:5" ht="13">
      <c r="D199" s="39"/>
      <c r="E199" s="40"/>
    </row>
    <row r="200" spans="4:5" ht="13">
      <c r="D200" s="39"/>
      <c r="E200" s="40"/>
    </row>
    <row r="201" spans="4:5" ht="13">
      <c r="D201" s="39"/>
      <c r="E201" s="40"/>
    </row>
    <row r="202" spans="4:5" ht="13">
      <c r="D202" s="39"/>
      <c r="E202" s="40"/>
    </row>
    <row r="203" spans="4:5" ht="13">
      <c r="D203" s="39"/>
      <c r="E203" s="40"/>
    </row>
    <row r="204" spans="4:5" ht="13">
      <c r="D204" s="39"/>
      <c r="E204" s="40"/>
    </row>
    <row r="205" spans="4:5" ht="13">
      <c r="D205" s="39"/>
      <c r="E205" s="40"/>
    </row>
    <row r="206" spans="4:5" ht="13">
      <c r="D206" s="39"/>
      <c r="E206" s="40"/>
    </row>
    <row r="207" spans="4:5" ht="13">
      <c r="D207" s="39"/>
      <c r="E207" s="40"/>
    </row>
    <row r="208" spans="4:5" ht="13">
      <c r="D208" s="39"/>
      <c r="E208" s="40"/>
    </row>
    <row r="209" spans="4:5" ht="13">
      <c r="D209" s="39"/>
      <c r="E209" s="40"/>
    </row>
    <row r="210" spans="4:5" ht="13">
      <c r="D210" s="39"/>
      <c r="E210" s="40"/>
    </row>
    <row r="211" spans="4:5" ht="13">
      <c r="D211" s="39"/>
      <c r="E211" s="40"/>
    </row>
    <row r="212" spans="4:5" ht="13">
      <c r="D212" s="39"/>
      <c r="E212" s="40"/>
    </row>
    <row r="213" spans="4:5" ht="13">
      <c r="D213" s="39"/>
      <c r="E213" s="40"/>
    </row>
    <row r="214" spans="4:5" ht="13">
      <c r="D214" s="39"/>
      <c r="E214" s="40"/>
    </row>
    <row r="215" spans="4:5" ht="13">
      <c r="D215" s="39"/>
      <c r="E215" s="40"/>
    </row>
    <row r="216" spans="4:5" ht="13">
      <c r="D216" s="39"/>
      <c r="E216" s="40"/>
    </row>
    <row r="217" spans="4:5" ht="13">
      <c r="D217" s="39"/>
      <c r="E217" s="40"/>
    </row>
    <row r="218" spans="4:5" ht="13">
      <c r="D218" s="39"/>
      <c r="E218" s="40"/>
    </row>
    <row r="219" spans="4:5" ht="13">
      <c r="D219" s="39"/>
      <c r="E219" s="40"/>
    </row>
    <row r="220" spans="4:5" ht="13">
      <c r="D220" s="39"/>
      <c r="E220" s="40"/>
    </row>
    <row r="221" spans="4:5" ht="13">
      <c r="D221" s="39"/>
      <c r="E221" s="40"/>
    </row>
    <row r="222" spans="4:5" ht="13">
      <c r="D222" s="39"/>
      <c r="E222" s="40"/>
    </row>
    <row r="223" spans="4:5" ht="13">
      <c r="D223" s="39"/>
      <c r="E223" s="40"/>
    </row>
    <row r="224" spans="4:5" ht="13">
      <c r="D224" s="39"/>
      <c r="E224" s="40"/>
    </row>
    <row r="225" spans="4:5" ht="13">
      <c r="D225" s="39"/>
      <c r="E225" s="40"/>
    </row>
    <row r="226" spans="4:5" ht="13">
      <c r="D226" s="39"/>
      <c r="E226" s="40"/>
    </row>
    <row r="227" spans="4:5" ht="13">
      <c r="D227" s="39"/>
      <c r="E227" s="40"/>
    </row>
    <row r="228" spans="4:5" ht="13">
      <c r="D228" s="39"/>
      <c r="E228" s="40"/>
    </row>
    <row r="229" spans="4:5" ht="13">
      <c r="D229" s="39"/>
      <c r="E229" s="40"/>
    </row>
    <row r="230" spans="4:5" ht="13">
      <c r="D230" s="39"/>
      <c r="E230" s="40"/>
    </row>
    <row r="231" spans="4:5" ht="13">
      <c r="D231" s="39"/>
      <c r="E231" s="40"/>
    </row>
    <row r="232" spans="4:5" ht="13">
      <c r="D232" s="39"/>
      <c r="E232" s="40"/>
    </row>
    <row r="233" spans="4:5" ht="13">
      <c r="D233" s="39"/>
      <c r="E233" s="40"/>
    </row>
    <row r="234" spans="4:5" ht="13">
      <c r="D234" s="39"/>
      <c r="E234" s="40"/>
    </row>
    <row r="235" spans="4:5" ht="13">
      <c r="D235" s="39"/>
      <c r="E235" s="40"/>
    </row>
    <row r="236" spans="4:5" ht="13">
      <c r="D236" s="39"/>
      <c r="E236" s="40"/>
    </row>
    <row r="237" spans="4:5" ht="13">
      <c r="D237" s="39"/>
      <c r="E237" s="40"/>
    </row>
    <row r="238" spans="4:5" ht="13">
      <c r="D238" s="39"/>
      <c r="E238" s="40"/>
    </row>
    <row r="239" spans="4:5" ht="13">
      <c r="D239" s="39"/>
      <c r="E239" s="40"/>
    </row>
    <row r="240" spans="4:5" ht="13">
      <c r="D240" s="39"/>
      <c r="E240" s="40"/>
    </row>
    <row r="241" spans="4:5" ht="13">
      <c r="D241" s="39"/>
      <c r="E241" s="40"/>
    </row>
    <row r="242" spans="4:5" ht="13">
      <c r="D242" s="39"/>
      <c r="E242" s="40"/>
    </row>
    <row r="243" spans="4:5" ht="13">
      <c r="D243" s="39"/>
      <c r="E243" s="40"/>
    </row>
    <row r="244" spans="4:5" ht="13">
      <c r="D244" s="39"/>
      <c r="E244" s="40"/>
    </row>
    <row r="245" spans="4:5" ht="13">
      <c r="D245" s="39"/>
      <c r="E245" s="40"/>
    </row>
    <row r="246" spans="4:5" ht="13">
      <c r="D246" s="39"/>
      <c r="E246" s="40"/>
    </row>
    <row r="247" spans="4:5" ht="13">
      <c r="D247" s="39"/>
      <c r="E247" s="40"/>
    </row>
    <row r="248" spans="4:5" ht="13">
      <c r="D248" s="39"/>
      <c r="E248" s="40"/>
    </row>
    <row r="249" spans="4:5" ht="13">
      <c r="D249" s="39"/>
      <c r="E249" s="40"/>
    </row>
    <row r="250" spans="4:5" ht="13">
      <c r="D250" s="39"/>
      <c r="E250" s="40"/>
    </row>
    <row r="251" spans="4:5" ht="13">
      <c r="D251" s="39"/>
      <c r="E251" s="40"/>
    </row>
    <row r="252" spans="4:5" ht="13">
      <c r="D252" s="39"/>
      <c r="E252" s="40"/>
    </row>
    <row r="253" spans="4:5" ht="13">
      <c r="D253" s="39"/>
      <c r="E253" s="40"/>
    </row>
    <row r="254" spans="4:5" ht="13">
      <c r="D254" s="39"/>
      <c r="E254" s="40"/>
    </row>
    <row r="255" spans="4:5" ht="13">
      <c r="D255" s="39"/>
      <c r="E255" s="40"/>
    </row>
    <row r="256" spans="4:5" ht="13">
      <c r="D256" s="39"/>
      <c r="E256" s="40"/>
    </row>
    <row r="257" spans="4:5" ht="13">
      <c r="D257" s="39"/>
      <c r="E257" s="40"/>
    </row>
    <row r="258" spans="4:5" ht="13">
      <c r="D258" s="39"/>
      <c r="E258" s="40"/>
    </row>
    <row r="259" spans="4:5" ht="13">
      <c r="D259" s="39"/>
      <c r="E259" s="40"/>
    </row>
    <row r="260" spans="4:5" ht="13">
      <c r="D260" s="39"/>
      <c r="E260" s="40"/>
    </row>
    <row r="261" spans="4:5" ht="13">
      <c r="D261" s="39"/>
      <c r="E261" s="40"/>
    </row>
    <row r="262" spans="4:5" ht="13">
      <c r="D262" s="39"/>
      <c r="E262" s="40"/>
    </row>
    <row r="263" spans="4:5" ht="13">
      <c r="D263" s="39"/>
      <c r="E263" s="40"/>
    </row>
    <row r="264" spans="4:5" ht="13">
      <c r="D264" s="39"/>
      <c r="E264" s="40"/>
    </row>
    <row r="265" spans="4:5" ht="13">
      <c r="D265" s="39"/>
      <c r="E265" s="40"/>
    </row>
    <row r="266" spans="4:5" ht="13">
      <c r="D266" s="39"/>
      <c r="E266" s="40"/>
    </row>
    <row r="267" spans="4:5" ht="13">
      <c r="D267" s="39"/>
      <c r="E267" s="40"/>
    </row>
    <row r="268" spans="4:5" ht="13">
      <c r="D268" s="39"/>
      <c r="E268" s="40"/>
    </row>
    <row r="269" spans="4:5" ht="13">
      <c r="D269" s="39"/>
      <c r="E269" s="40"/>
    </row>
    <row r="270" spans="4:5" ht="13">
      <c r="D270" s="39"/>
      <c r="E270" s="40"/>
    </row>
    <row r="271" spans="4:5" ht="13">
      <c r="D271" s="39"/>
      <c r="E271" s="40"/>
    </row>
    <row r="272" spans="4:5" ht="13">
      <c r="D272" s="39"/>
      <c r="E272" s="40"/>
    </row>
    <row r="273" spans="4:5" ht="13">
      <c r="D273" s="39"/>
      <c r="E273" s="40"/>
    </row>
    <row r="274" spans="4:5" ht="13">
      <c r="D274" s="39"/>
      <c r="E274" s="40"/>
    </row>
    <row r="275" spans="4:5" ht="13">
      <c r="D275" s="39"/>
      <c r="E275" s="40"/>
    </row>
    <row r="276" spans="4:5" ht="13">
      <c r="D276" s="39"/>
      <c r="E276" s="40"/>
    </row>
    <row r="277" spans="4:5" ht="13">
      <c r="D277" s="39"/>
      <c r="E277" s="40"/>
    </row>
    <row r="278" spans="4:5" ht="13">
      <c r="D278" s="39"/>
      <c r="E278" s="40"/>
    </row>
    <row r="279" spans="4:5" ht="13">
      <c r="D279" s="39"/>
      <c r="E279" s="40"/>
    </row>
    <row r="280" spans="4:5" ht="13">
      <c r="D280" s="39"/>
      <c r="E280" s="40"/>
    </row>
    <row r="281" spans="4:5" ht="13">
      <c r="D281" s="39"/>
      <c r="E281" s="40"/>
    </row>
    <row r="282" spans="4:5" ht="13">
      <c r="D282" s="39"/>
      <c r="E282" s="40"/>
    </row>
    <row r="283" spans="4:5" ht="13">
      <c r="D283" s="39"/>
      <c r="E283" s="40"/>
    </row>
    <row r="284" spans="4:5" ht="13">
      <c r="D284" s="39"/>
      <c r="E284" s="40"/>
    </row>
    <row r="285" spans="4:5" ht="13">
      <c r="D285" s="39"/>
      <c r="E285" s="40"/>
    </row>
    <row r="286" spans="4:5" ht="13">
      <c r="D286" s="39"/>
      <c r="E286" s="40"/>
    </row>
    <row r="287" spans="4:5" ht="13">
      <c r="D287" s="39"/>
      <c r="E287" s="40"/>
    </row>
    <row r="288" spans="4:5" ht="13">
      <c r="D288" s="39"/>
      <c r="E288" s="40"/>
    </row>
    <row r="289" spans="4:5" ht="13">
      <c r="D289" s="39"/>
      <c r="E289" s="40"/>
    </row>
    <row r="290" spans="4:5" ht="13">
      <c r="D290" s="39"/>
      <c r="E290" s="40"/>
    </row>
    <row r="291" spans="4:5" ht="13">
      <c r="D291" s="39"/>
      <c r="E291" s="40"/>
    </row>
    <row r="292" spans="4:5" ht="13">
      <c r="D292" s="39"/>
      <c r="E292" s="40"/>
    </row>
    <row r="293" spans="4:5" ht="13">
      <c r="D293" s="39"/>
      <c r="E293" s="40"/>
    </row>
    <row r="294" spans="4:5" ht="13">
      <c r="D294" s="39"/>
      <c r="E294" s="40"/>
    </row>
    <row r="295" spans="4:5" ht="13">
      <c r="D295" s="39"/>
      <c r="E295" s="40"/>
    </row>
    <row r="296" spans="4:5" ht="13">
      <c r="D296" s="39"/>
      <c r="E296" s="40"/>
    </row>
    <row r="297" spans="4:5" ht="13">
      <c r="D297" s="39"/>
      <c r="E297" s="40"/>
    </row>
    <row r="298" spans="4:5" ht="13">
      <c r="D298" s="39"/>
      <c r="E298" s="40"/>
    </row>
    <row r="299" spans="4:5" ht="13">
      <c r="D299" s="39"/>
      <c r="E299" s="40"/>
    </row>
    <row r="300" spans="4:5" ht="13">
      <c r="D300" s="39"/>
      <c r="E300" s="40"/>
    </row>
    <row r="301" spans="4:5" ht="13">
      <c r="D301" s="39"/>
      <c r="E301" s="40"/>
    </row>
    <row r="302" spans="4:5" ht="13">
      <c r="D302" s="39"/>
      <c r="E302" s="40"/>
    </row>
    <row r="303" spans="4:5" ht="13">
      <c r="D303" s="39"/>
      <c r="E303" s="40"/>
    </row>
    <row r="304" spans="4:5" ht="13">
      <c r="D304" s="39"/>
      <c r="E304" s="40"/>
    </row>
    <row r="305" spans="4:5" ht="13">
      <c r="D305" s="39"/>
      <c r="E305" s="40"/>
    </row>
    <row r="306" spans="4:5" ht="13">
      <c r="D306" s="39"/>
      <c r="E306" s="40"/>
    </row>
    <row r="307" spans="4:5" ht="13">
      <c r="D307" s="39"/>
      <c r="E307" s="40"/>
    </row>
    <row r="308" spans="4:5" ht="13">
      <c r="D308" s="39"/>
      <c r="E308" s="40"/>
    </row>
    <row r="309" spans="4:5" ht="13">
      <c r="D309" s="39"/>
      <c r="E309" s="40"/>
    </row>
    <row r="310" spans="4:5" ht="13">
      <c r="D310" s="39"/>
      <c r="E310" s="40"/>
    </row>
    <row r="311" spans="4:5" ht="13">
      <c r="D311" s="39"/>
      <c r="E311" s="40"/>
    </row>
    <row r="312" spans="4:5" ht="13">
      <c r="D312" s="39"/>
      <c r="E312" s="40"/>
    </row>
    <row r="313" spans="4:5" ht="13">
      <c r="D313" s="39"/>
      <c r="E313" s="40"/>
    </row>
    <row r="314" spans="4:5" ht="13">
      <c r="D314" s="39"/>
      <c r="E314" s="40"/>
    </row>
    <row r="315" spans="4:5" ht="13">
      <c r="D315" s="39"/>
      <c r="E315" s="40"/>
    </row>
    <row r="316" spans="4:5" ht="13">
      <c r="D316" s="39"/>
      <c r="E316" s="40"/>
    </row>
    <row r="317" spans="4:5" ht="13">
      <c r="D317" s="39"/>
      <c r="E317" s="40"/>
    </row>
    <row r="318" spans="4:5" ht="13">
      <c r="D318" s="39"/>
      <c r="E318" s="40"/>
    </row>
    <row r="319" spans="4:5" ht="13">
      <c r="D319" s="39"/>
      <c r="E319" s="40"/>
    </row>
    <row r="320" spans="4:5" ht="13">
      <c r="D320" s="39"/>
      <c r="E320" s="40"/>
    </row>
    <row r="321" spans="4:5" ht="13">
      <c r="D321" s="39"/>
      <c r="E321" s="40"/>
    </row>
    <row r="322" spans="4:5" ht="13">
      <c r="D322" s="39"/>
      <c r="E322" s="40"/>
    </row>
    <row r="323" spans="4:5" ht="13">
      <c r="D323" s="39"/>
      <c r="E323" s="40"/>
    </row>
    <row r="324" spans="4:5" ht="13">
      <c r="D324" s="39"/>
      <c r="E324" s="40"/>
    </row>
    <row r="325" spans="4:5" ht="13">
      <c r="D325" s="39"/>
      <c r="E325" s="40"/>
    </row>
    <row r="326" spans="4:5" ht="13">
      <c r="D326" s="39"/>
      <c r="E326" s="40"/>
    </row>
    <row r="327" spans="4:5" ht="13">
      <c r="D327" s="39"/>
      <c r="E327" s="40"/>
    </row>
    <row r="328" spans="4:5" ht="13">
      <c r="D328" s="39"/>
      <c r="E328" s="40"/>
    </row>
    <row r="329" spans="4:5" ht="13">
      <c r="D329" s="39"/>
      <c r="E329" s="40"/>
    </row>
    <row r="330" spans="4:5" ht="13">
      <c r="D330" s="39"/>
      <c r="E330" s="40"/>
    </row>
    <row r="331" spans="4:5" ht="13">
      <c r="D331" s="39"/>
      <c r="E331" s="40"/>
    </row>
    <row r="332" spans="4:5" ht="13">
      <c r="D332" s="39"/>
      <c r="E332" s="40"/>
    </row>
    <row r="333" spans="4:5" ht="13">
      <c r="D333" s="39"/>
      <c r="E333" s="40"/>
    </row>
    <row r="334" spans="4:5" ht="13">
      <c r="D334" s="39"/>
      <c r="E334" s="40"/>
    </row>
    <row r="335" spans="4:5" ht="13">
      <c r="D335" s="39"/>
      <c r="E335" s="40"/>
    </row>
    <row r="336" spans="4:5" ht="13">
      <c r="D336" s="39"/>
      <c r="E336" s="40"/>
    </row>
    <row r="337" spans="4:5" ht="13">
      <c r="D337" s="39"/>
      <c r="E337" s="40"/>
    </row>
    <row r="338" spans="4:5" ht="13">
      <c r="D338" s="39"/>
      <c r="E338" s="40"/>
    </row>
    <row r="339" spans="4:5" ht="13">
      <c r="D339" s="39"/>
      <c r="E339" s="40"/>
    </row>
    <row r="340" spans="4:5" ht="13">
      <c r="D340" s="39"/>
      <c r="E340" s="40"/>
    </row>
    <row r="341" spans="4:5" ht="13">
      <c r="D341" s="39"/>
      <c r="E341" s="40"/>
    </row>
    <row r="342" spans="4:5" ht="13">
      <c r="D342" s="39"/>
      <c r="E342" s="40"/>
    </row>
    <row r="343" spans="4:5" ht="13">
      <c r="D343" s="39"/>
      <c r="E343" s="40"/>
    </row>
    <row r="344" spans="4:5" ht="13">
      <c r="D344" s="39"/>
      <c r="E344" s="40"/>
    </row>
    <row r="345" spans="4:5" ht="13">
      <c r="D345" s="39"/>
      <c r="E345" s="40"/>
    </row>
    <row r="346" spans="4:5" ht="13">
      <c r="D346" s="39"/>
      <c r="E346" s="40"/>
    </row>
    <row r="347" spans="4:5" ht="13">
      <c r="D347" s="39"/>
      <c r="E347" s="40"/>
    </row>
    <row r="348" spans="4:5" ht="13">
      <c r="D348" s="39"/>
      <c r="E348" s="40"/>
    </row>
    <row r="349" spans="4:5" ht="13">
      <c r="D349" s="39"/>
      <c r="E349" s="40"/>
    </row>
    <row r="350" spans="4:5" ht="13">
      <c r="D350" s="39"/>
      <c r="E350" s="40"/>
    </row>
    <row r="351" spans="4:5" ht="13">
      <c r="D351" s="39"/>
      <c r="E351" s="40"/>
    </row>
    <row r="352" spans="4:5" ht="13">
      <c r="D352" s="39"/>
      <c r="E352" s="40"/>
    </row>
    <row r="353" spans="4:5" ht="13">
      <c r="D353" s="39"/>
      <c r="E353" s="40"/>
    </row>
    <row r="354" spans="4:5" ht="13">
      <c r="D354" s="39"/>
      <c r="E354" s="40"/>
    </row>
    <row r="355" spans="4:5" ht="13">
      <c r="D355" s="39"/>
      <c r="E355" s="40"/>
    </row>
    <row r="356" spans="4:5" ht="13">
      <c r="D356" s="39"/>
      <c r="E356" s="40"/>
    </row>
    <row r="357" spans="4:5" ht="13">
      <c r="D357" s="39"/>
      <c r="E357" s="40"/>
    </row>
    <row r="358" spans="4:5" ht="13">
      <c r="D358" s="39"/>
      <c r="E358" s="40"/>
    </row>
    <row r="359" spans="4:5" ht="13">
      <c r="D359" s="39"/>
      <c r="E359" s="40"/>
    </row>
    <row r="360" spans="4:5" ht="13">
      <c r="D360" s="39"/>
      <c r="E360" s="40"/>
    </row>
    <row r="361" spans="4:5" ht="13">
      <c r="D361" s="39"/>
      <c r="E361" s="40"/>
    </row>
    <row r="362" spans="4:5" ht="13">
      <c r="D362" s="39"/>
      <c r="E362" s="40"/>
    </row>
    <row r="363" spans="4:5" ht="13">
      <c r="D363" s="39"/>
      <c r="E363" s="40"/>
    </row>
    <row r="364" spans="4:5" ht="13">
      <c r="D364" s="39"/>
      <c r="E364" s="40"/>
    </row>
    <row r="365" spans="4:5" ht="13">
      <c r="D365" s="39"/>
      <c r="E365" s="40"/>
    </row>
    <row r="366" spans="4:5" ht="13">
      <c r="D366" s="39"/>
      <c r="E366" s="40"/>
    </row>
    <row r="367" spans="4:5" ht="13">
      <c r="D367" s="39"/>
      <c r="E367" s="40"/>
    </row>
    <row r="368" spans="4:5" ht="13">
      <c r="D368" s="39"/>
      <c r="E368" s="40"/>
    </row>
    <row r="369" spans="4:5" ht="13">
      <c r="D369" s="39"/>
      <c r="E369" s="40"/>
    </row>
    <row r="370" spans="4:5" ht="13">
      <c r="D370" s="39"/>
      <c r="E370" s="40"/>
    </row>
    <row r="371" spans="4:5" ht="13">
      <c r="D371" s="39"/>
      <c r="E371" s="40"/>
    </row>
    <row r="372" spans="4:5" ht="13">
      <c r="D372" s="39"/>
      <c r="E372" s="40"/>
    </row>
    <row r="373" spans="4:5" ht="13">
      <c r="D373" s="39"/>
      <c r="E373" s="40"/>
    </row>
    <row r="374" spans="4:5" ht="13">
      <c r="D374" s="39"/>
      <c r="E374" s="40"/>
    </row>
    <row r="375" spans="4:5" ht="13">
      <c r="D375" s="39"/>
      <c r="E375" s="40"/>
    </row>
    <row r="376" spans="4:5" ht="13">
      <c r="D376" s="39"/>
      <c r="E376" s="40"/>
    </row>
    <row r="377" spans="4:5" ht="13">
      <c r="D377" s="39"/>
      <c r="E377" s="40"/>
    </row>
    <row r="378" spans="4:5" ht="13">
      <c r="D378" s="39"/>
      <c r="E378" s="40"/>
    </row>
    <row r="379" spans="4:5" ht="13">
      <c r="D379" s="39"/>
      <c r="E379" s="40"/>
    </row>
    <row r="380" spans="4:5" ht="13">
      <c r="D380" s="39"/>
      <c r="E380" s="40"/>
    </row>
    <row r="381" spans="4:5" ht="13">
      <c r="D381" s="39"/>
      <c r="E381" s="40"/>
    </row>
    <row r="382" spans="4:5" ht="13">
      <c r="D382" s="39"/>
      <c r="E382" s="40"/>
    </row>
    <row r="383" spans="4:5" ht="13">
      <c r="D383" s="39"/>
      <c r="E383" s="40"/>
    </row>
    <row r="384" spans="4:5" ht="13">
      <c r="D384" s="39"/>
      <c r="E384" s="40"/>
    </row>
    <row r="385" spans="4:5" ht="13">
      <c r="D385" s="39"/>
      <c r="E385" s="40"/>
    </row>
    <row r="386" spans="4:5" ht="13">
      <c r="D386" s="39"/>
      <c r="E386" s="40"/>
    </row>
    <row r="387" spans="4:5" ht="13">
      <c r="D387" s="39"/>
      <c r="E387" s="40"/>
    </row>
    <row r="388" spans="4:5" ht="13">
      <c r="D388" s="39"/>
      <c r="E388" s="40"/>
    </row>
    <row r="389" spans="4:5" ht="13">
      <c r="D389" s="39"/>
      <c r="E389" s="40"/>
    </row>
    <row r="390" spans="4:5" ht="13">
      <c r="D390" s="39"/>
      <c r="E390" s="40"/>
    </row>
    <row r="391" spans="4:5" ht="13">
      <c r="D391" s="39"/>
      <c r="E391" s="40"/>
    </row>
    <row r="392" spans="4:5" ht="13">
      <c r="D392" s="39"/>
      <c r="E392" s="40"/>
    </row>
    <row r="393" spans="4:5" ht="13">
      <c r="D393" s="39"/>
      <c r="E393" s="40"/>
    </row>
    <row r="394" spans="4:5" ht="13">
      <c r="D394" s="39"/>
      <c r="E394" s="40"/>
    </row>
    <row r="395" spans="4:5" ht="13">
      <c r="D395" s="39"/>
      <c r="E395" s="40"/>
    </row>
    <row r="396" spans="4:5" ht="13">
      <c r="D396" s="39"/>
      <c r="E396" s="40"/>
    </row>
    <row r="397" spans="4:5" ht="13">
      <c r="D397" s="39"/>
      <c r="E397" s="40"/>
    </row>
    <row r="398" spans="4:5" ht="13">
      <c r="D398" s="39"/>
      <c r="E398" s="40"/>
    </row>
    <row r="399" spans="4:5" ht="13">
      <c r="D399" s="39"/>
      <c r="E399" s="40"/>
    </row>
    <row r="400" spans="4:5" ht="13">
      <c r="D400" s="39"/>
      <c r="E400" s="40"/>
    </row>
    <row r="401" spans="4:5" ht="13">
      <c r="D401" s="39"/>
      <c r="E401" s="40"/>
    </row>
    <row r="402" spans="4:5" ht="13">
      <c r="D402" s="39"/>
      <c r="E402" s="40"/>
    </row>
    <row r="403" spans="4:5" ht="13">
      <c r="D403" s="39"/>
      <c r="E403" s="40"/>
    </row>
    <row r="404" spans="4:5" ht="13">
      <c r="D404" s="39"/>
      <c r="E404" s="40"/>
    </row>
    <row r="405" spans="4:5" ht="13">
      <c r="D405" s="39"/>
      <c r="E405" s="40"/>
    </row>
    <row r="406" spans="4:5" ht="13">
      <c r="D406" s="39"/>
      <c r="E406" s="40"/>
    </row>
    <row r="407" spans="4:5" ht="13">
      <c r="D407" s="39"/>
      <c r="E407" s="40"/>
    </row>
    <row r="408" spans="4:5" ht="13">
      <c r="D408" s="39"/>
      <c r="E408" s="40"/>
    </row>
    <row r="409" spans="4:5" ht="13">
      <c r="D409" s="39"/>
      <c r="E409" s="40"/>
    </row>
    <row r="410" spans="4:5" ht="13">
      <c r="D410" s="39"/>
      <c r="E410" s="40"/>
    </row>
    <row r="411" spans="4:5" ht="13">
      <c r="D411" s="39"/>
      <c r="E411" s="40"/>
    </row>
    <row r="412" spans="4:5" ht="13">
      <c r="D412" s="39"/>
      <c r="E412" s="40"/>
    </row>
    <row r="413" spans="4:5" ht="13">
      <c r="D413" s="39"/>
      <c r="E413" s="40"/>
    </row>
    <row r="414" spans="4:5" ht="13">
      <c r="D414" s="39"/>
      <c r="E414" s="40"/>
    </row>
    <row r="415" spans="4:5" ht="13">
      <c r="D415" s="39"/>
      <c r="E415" s="40"/>
    </row>
    <row r="416" spans="4:5" ht="13">
      <c r="D416" s="39"/>
      <c r="E416" s="40"/>
    </row>
    <row r="417" spans="4:5" ht="13">
      <c r="D417" s="39"/>
      <c r="E417" s="40"/>
    </row>
    <row r="418" spans="4:5" ht="13">
      <c r="D418" s="39"/>
      <c r="E418" s="40"/>
    </row>
    <row r="419" spans="4:5" ht="13">
      <c r="D419" s="39"/>
      <c r="E419" s="40"/>
    </row>
    <row r="420" spans="4:5" ht="13">
      <c r="D420" s="39"/>
      <c r="E420" s="40"/>
    </row>
    <row r="421" spans="4:5" ht="13">
      <c r="D421" s="39"/>
      <c r="E421" s="40"/>
    </row>
    <row r="422" spans="4:5" ht="13">
      <c r="D422" s="39"/>
      <c r="E422" s="40"/>
    </row>
    <row r="423" spans="4:5" ht="13">
      <c r="D423" s="39"/>
      <c r="E423" s="40"/>
    </row>
    <row r="424" spans="4:5" ht="13">
      <c r="D424" s="39"/>
      <c r="E424" s="40"/>
    </row>
    <row r="425" spans="4:5" ht="13">
      <c r="D425" s="39"/>
      <c r="E425" s="40"/>
    </row>
    <row r="426" spans="4:5" ht="13">
      <c r="D426" s="39"/>
      <c r="E426" s="40"/>
    </row>
    <row r="427" spans="4:5" ht="13">
      <c r="D427" s="39"/>
      <c r="E427" s="40"/>
    </row>
    <row r="428" spans="4:5" ht="13">
      <c r="D428" s="39"/>
      <c r="E428" s="40"/>
    </row>
    <row r="429" spans="4:5" ht="13">
      <c r="D429" s="39"/>
      <c r="E429" s="40"/>
    </row>
    <row r="430" spans="4:5" ht="13">
      <c r="D430" s="39"/>
      <c r="E430" s="40"/>
    </row>
    <row r="431" spans="4:5" ht="13">
      <c r="D431" s="39"/>
      <c r="E431" s="40"/>
    </row>
    <row r="432" spans="4:5" ht="13">
      <c r="D432" s="39"/>
      <c r="E432" s="40"/>
    </row>
    <row r="433" spans="4:5" ht="13">
      <c r="D433" s="39"/>
      <c r="E433" s="40"/>
    </row>
    <row r="434" spans="4:5" ht="13">
      <c r="D434" s="39"/>
      <c r="E434" s="40"/>
    </row>
    <row r="435" spans="4:5" ht="13">
      <c r="D435" s="39"/>
      <c r="E435" s="40"/>
    </row>
    <row r="436" spans="4:5" ht="13">
      <c r="D436" s="39"/>
      <c r="E436" s="40"/>
    </row>
    <row r="437" spans="4:5" ht="13">
      <c r="D437" s="39"/>
      <c r="E437" s="40"/>
    </row>
    <row r="438" spans="4:5" ht="13">
      <c r="D438" s="39"/>
      <c r="E438" s="40"/>
    </row>
    <row r="439" spans="4:5" ht="13">
      <c r="D439" s="39"/>
      <c r="E439" s="40"/>
    </row>
    <row r="440" spans="4:5" ht="13">
      <c r="D440" s="39"/>
      <c r="E440" s="40"/>
    </row>
    <row r="441" spans="4:5" ht="13">
      <c r="D441" s="39"/>
      <c r="E441" s="40"/>
    </row>
    <row r="442" spans="4:5" ht="13">
      <c r="D442" s="39"/>
      <c r="E442" s="40"/>
    </row>
    <row r="443" spans="4:5" ht="13">
      <c r="D443" s="39"/>
      <c r="E443" s="40"/>
    </row>
    <row r="444" spans="4:5" ht="13">
      <c r="D444" s="39"/>
      <c r="E444" s="40"/>
    </row>
    <row r="445" spans="4:5" ht="13">
      <c r="D445" s="39"/>
      <c r="E445" s="40"/>
    </row>
    <row r="446" spans="4:5" ht="13">
      <c r="D446" s="39"/>
      <c r="E446" s="40"/>
    </row>
    <row r="447" spans="4:5" ht="13">
      <c r="D447" s="39"/>
      <c r="E447" s="40"/>
    </row>
    <row r="448" spans="4:5" ht="13">
      <c r="D448" s="39"/>
      <c r="E448" s="40"/>
    </row>
    <row r="449" spans="4:5" ht="13">
      <c r="D449" s="39"/>
      <c r="E449" s="40"/>
    </row>
    <row r="450" spans="4:5" ht="13">
      <c r="D450" s="39"/>
      <c r="E450" s="40"/>
    </row>
    <row r="451" spans="4:5" ht="13">
      <c r="D451" s="39"/>
      <c r="E451" s="40"/>
    </row>
    <row r="452" spans="4:5" ht="13">
      <c r="D452" s="39"/>
      <c r="E452" s="40"/>
    </row>
    <row r="453" spans="4:5" ht="13">
      <c r="D453" s="39"/>
      <c r="E453" s="40"/>
    </row>
    <row r="454" spans="4:5" ht="13">
      <c r="D454" s="39"/>
      <c r="E454" s="40"/>
    </row>
    <row r="455" spans="4:5" ht="13">
      <c r="D455" s="39"/>
      <c r="E455" s="40"/>
    </row>
    <row r="456" spans="4:5" ht="13">
      <c r="D456" s="39"/>
      <c r="E456" s="40"/>
    </row>
    <row r="457" spans="4:5" ht="13">
      <c r="D457" s="39"/>
      <c r="E457" s="40"/>
    </row>
    <row r="458" spans="4:5" ht="13">
      <c r="D458" s="39"/>
      <c r="E458" s="40"/>
    </row>
    <row r="459" spans="4:5" ht="13">
      <c r="D459" s="39"/>
      <c r="E459" s="40"/>
    </row>
    <row r="460" spans="4:5" ht="13">
      <c r="D460" s="39"/>
      <c r="E460" s="40"/>
    </row>
    <row r="461" spans="4:5" ht="13">
      <c r="D461" s="39"/>
      <c r="E461" s="40"/>
    </row>
    <row r="462" spans="4:5" ht="13">
      <c r="D462" s="39"/>
      <c r="E462" s="40"/>
    </row>
    <row r="463" spans="4:5" ht="13">
      <c r="D463" s="39"/>
      <c r="E463" s="40"/>
    </row>
    <row r="464" spans="4:5" ht="13">
      <c r="D464" s="39"/>
      <c r="E464" s="40"/>
    </row>
    <row r="465" spans="4:5" ht="13">
      <c r="D465" s="39"/>
      <c r="E465" s="40"/>
    </row>
    <row r="466" spans="4:5" ht="13">
      <c r="D466" s="39"/>
      <c r="E466" s="40"/>
    </row>
    <row r="467" spans="4:5" ht="13">
      <c r="D467" s="39"/>
      <c r="E467" s="40"/>
    </row>
    <row r="468" spans="4:5" ht="13">
      <c r="D468" s="39"/>
      <c r="E468" s="40"/>
    </row>
    <row r="469" spans="4:5" ht="13">
      <c r="D469" s="39"/>
      <c r="E469" s="40"/>
    </row>
    <row r="470" spans="4:5" ht="13">
      <c r="D470" s="39"/>
      <c r="E470" s="40"/>
    </row>
    <row r="471" spans="4:5" ht="13">
      <c r="D471" s="39"/>
      <c r="E471" s="40"/>
    </row>
    <row r="472" spans="4:5" ht="13">
      <c r="D472" s="39"/>
      <c r="E472" s="40"/>
    </row>
    <row r="473" spans="4:5" ht="13">
      <c r="D473" s="39"/>
      <c r="E473" s="40"/>
    </row>
    <row r="474" spans="4:5" ht="13">
      <c r="D474" s="39"/>
      <c r="E474" s="40"/>
    </row>
    <row r="475" spans="4:5" ht="13">
      <c r="D475" s="39"/>
      <c r="E475" s="40"/>
    </row>
    <row r="476" spans="4:5" ht="13">
      <c r="D476" s="39"/>
      <c r="E476" s="40"/>
    </row>
    <row r="477" spans="4:5" ht="13">
      <c r="D477" s="39"/>
      <c r="E477" s="40"/>
    </row>
    <row r="478" spans="4:5" ht="13">
      <c r="D478" s="39"/>
      <c r="E478" s="40"/>
    </row>
    <row r="479" spans="4:5" ht="13">
      <c r="D479" s="39"/>
      <c r="E479" s="40"/>
    </row>
    <row r="480" spans="4:5" ht="13">
      <c r="D480" s="39"/>
      <c r="E480" s="40"/>
    </row>
    <row r="481" spans="4:5" ht="13">
      <c r="D481" s="39"/>
      <c r="E481" s="40"/>
    </row>
    <row r="482" spans="4:5" ht="13">
      <c r="D482" s="39"/>
      <c r="E482" s="40"/>
    </row>
    <row r="483" spans="4:5" ht="13">
      <c r="D483" s="39"/>
      <c r="E483" s="40"/>
    </row>
    <row r="484" spans="4:5" ht="13">
      <c r="D484" s="39"/>
      <c r="E484" s="40"/>
    </row>
    <row r="485" spans="4:5" ht="13">
      <c r="D485" s="39"/>
      <c r="E485" s="40"/>
    </row>
    <row r="486" spans="4:5" ht="13">
      <c r="D486" s="39"/>
      <c r="E486" s="40"/>
    </row>
    <row r="487" spans="4:5" ht="13">
      <c r="D487" s="39"/>
      <c r="E487" s="40"/>
    </row>
    <row r="488" spans="4:5" ht="13">
      <c r="D488" s="39"/>
      <c r="E488" s="40"/>
    </row>
    <row r="489" spans="4:5" ht="13">
      <c r="D489" s="39"/>
      <c r="E489" s="40"/>
    </row>
    <row r="490" spans="4:5" ht="13">
      <c r="D490" s="39"/>
      <c r="E490" s="40"/>
    </row>
    <row r="491" spans="4:5" ht="13">
      <c r="D491" s="39"/>
      <c r="E491" s="40"/>
    </row>
    <row r="492" spans="4:5" ht="13">
      <c r="D492" s="39"/>
      <c r="E492" s="40"/>
    </row>
    <row r="493" spans="4:5" ht="13">
      <c r="D493" s="39"/>
      <c r="E493" s="40"/>
    </row>
    <row r="494" spans="4:5" ht="13">
      <c r="D494" s="39"/>
      <c r="E494" s="40"/>
    </row>
    <row r="495" spans="4:5" ht="13">
      <c r="D495" s="39"/>
      <c r="E495" s="40"/>
    </row>
    <row r="496" spans="4:5" ht="13">
      <c r="D496" s="39"/>
      <c r="E496" s="40"/>
    </row>
    <row r="497" spans="4:5" ht="13">
      <c r="D497" s="39"/>
      <c r="E497" s="40"/>
    </row>
    <row r="498" spans="4:5" ht="13">
      <c r="D498" s="39"/>
      <c r="E498" s="40"/>
    </row>
    <row r="499" spans="4:5" ht="13">
      <c r="D499" s="39"/>
      <c r="E499" s="40"/>
    </row>
    <row r="500" spans="4:5" ht="13">
      <c r="D500" s="39"/>
      <c r="E500" s="40"/>
    </row>
    <row r="501" spans="4:5" ht="13">
      <c r="D501" s="39"/>
      <c r="E501" s="40"/>
    </row>
    <row r="502" spans="4:5" ht="13">
      <c r="D502" s="39"/>
      <c r="E502" s="40"/>
    </row>
    <row r="503" spans="4:5" ht="13">
      <c r="D503" s="39"/>
      <c r="E503" s="40"/>
    </row>
    <row r="504" spans="4:5" ht="13">
      <c r="D504" s="39"/>
      <c r="E504" s="40"/>
    </row>
    <row r="505" spans="4:5" ht="13">
      <c r="D505" s="39"/>
      <c r="E505" s="40"/>
    </row>
    <row r="506" spans="4:5" ht="13">
      <c r="D506" s="39"/>
      <c r="E506" s="40"/>
    </row>
    <row r="507" spans="4:5" ht="13">
      <c r="D507" s="39"/>
      <c r="E507" s="40"/>
    </row>
    <row r="508" spans="4:5" ht="13">
      <c r="D508" s="39"/>
      <c r="E508" s="40"/>
    </row>
    <row r="509" spans="4:5" ht="13">
      <c r="D509" s="39"/>
      <c r="E509" s="40"/>
    </row>
    <row r="510" spans="4:5" ht="13">
      <c r="D510" s="39"/>
      <c r="E510" s="40"/>
    </row>
    <row r="511" spans="4:5" ht="13">
      <c r="D511" s="39"/>
      <c r="E511" s="40"/>
    </row>
    <row r="512" spans="4:5" ht="13">
      <c r="D512" s="39"/>
      <c r="E512" s="40"/>
    </row>
    <row r="513" spans="4:5" ht="13">
      <c r="D513" s="39"/>
      <c r="E513" s="40"/>
    </row>
    <row r="514" spans="4:5" ht="13">
      <c r="D514" s="39"/>
      <c r="E514" s="40"/>
    </row>
    <row r="515" spans="4:5" ht="13">
      <c r="D515" s="39"/>
      <c r="E515" s="40"/>
    </row>
    <row r="516" spans="4:5" ht="13">
      <c r="D516" s="39"/>
      <c r="E516" s="40"/>
    </row>
    <row r="517" spans="4:5" ht="13">
      <c r="D517" s="39"/>
      <c r="E517" s="40"/>
    </row>
    <row r="518" spans="4:5" ht="13">
      <c r="D518" s="39"/>
      <c r="E518" s="40"/>
    </row>
    <row r="519" spans="4:5" ht="13">
      <c r="D519" s="39"/>
      <c r="E519" s="40"/>
    </row>
    <row r="520" spans="4:5" ht="13">
      <c r="D520" s="39"/>
      <c r="E520" s="40"/>
    </row>
    <row r="521" spans="4:5" ht="13">
      <c r="D521" s="39"/>
      <c r="E521" s="40"/>
    </row>
    <row r="522" spans="4:5" ht="13">
      <c r="D522" s="39"/>
      <c r="E522" s="40"/>
    </row>
    <row r="523" spans="4:5" ht="13">
      <c r="D523" s="39"/>
      <c r="E523" s="40"/>
    </row>
    <row r="524" spans="4:5" ht="13">
      <c r="D524" s="39"/>
      <c r="E524" s="40"/>
    </row>
    <row r="525" spans="4:5" ht="13">
      <c r="D525" s="39"/>
      <c r="E525" s="40"/>
    </row>
    <row r="526" spans="4:5" ht="13">
      <c r="D526" s="39"/>
      <c r="E526" s="40"/>
    </row>
    <row r="527" spans="4:5" ht="13">
      <c r="D527" s="39"/>
      <c r="E527" s="40"/>
    </row>
    <row r="528" spans="4:5" ht="13">
      <c r="D528" s="39"/>
      <c r="E528" s="40"/>
    </row>
    <row r="529" spans="4:5" ht="13">
      <c r="D529" s="39"/>
      <c r="E529" s="40"/>
    </row>
    <row r="530" spans="4:5" ht="13">
      <c r="D530" s="39"/>
      <c r="E530" s="40"/>
    </row>
    <row r="531" spans="4:5" ht="13">
      <c r="D531" s="39"/>
      <c r="E531" s="40"/>
    </row>
    <row r="532" spans="4:5" ht="13">
      <c r="D532" s="39"/>
      <c r="E532" s="40"/>
    </row>
    <row r="533" spans="4:5" ht="13">
      <c r="D533" s="39"/>
      <c r="E533" s="40"/>
    </row>
    <row r="534" spans="4:5" ht="13">
      <c r="D534" s="39"/>
      <c r="E534" s="40"/>
    </row>
    <row r="535" spans="4:5" ht="13">
      <c r="D535" s="39"/>
      <c r="E535" s="40"/>
    </row>
    <row r="536" spans="4:5" ht="13">
      <c r="D536" s="39"/>
      <c r="E536" s="40"/>
    </row>
    <row r="537" spans="4:5" ht="13">
      <c r="D537" s="39"/>
      <c r="E537" s="40"/>
    </row>
    <row r="538" spans="4:5" ht="13">
      <c r="D538" s="39"/>
      <c r="E538" s="40"/>
    </row>
    <row r="539" spans="4:5" ht="13">
      <c r="D539" s="39"/>
      <c r="E539" s="40"/>
    </row>
    <row r="540" spans="4:5" ht="13">
      <c r="D540" s="39"/>
      <c r="E540" s="40"/>
    </row>
    <row r="541" spans="4:5" ht="13">
      <c r="D541" s="39"/>
      <c r="E541" s="40"/>
    </row>
    <row r="542" spans="4:5" ht="13">
      <c r="D542" s="39"/>
      <c r="E542" s="40"/>
    </row>
    <row r="543" spans="4:5" ht="13">
      <c r="D543" s="39"/>
      <c r="E543" s="40"/>
    </row>
    <row r="544" spans="4:5" ht="13">
      <c r="D544" s="39"/>
      <c r="E544" s="40"/>
    </row>
    <row r="545" spans="4:5" ht="13">
      <c r="D545" s="39"/>
      <c r="E545" s="40"/>
    </row>
    <row r="546" spans="4:5" ht="13">
      <c r="D546" s="39"/>
      <c r="E546" s="40"/>
    </row>
    <row r="547" spans="4:5" ht="13">
      <c r="D547" s="39"/>
      <c r="E547" s="40"/>
    </row>
    <row r="548" spans="4:5" ht="13">
      <c r="D548" s="39"/>
      <c r="E548" s="40"/>
    </row>
    <row r="549" spans="4:5" ht="13">
      <c r="D549" s="39"/>
      <c r="E549" s="40"/>
    </row>
    <row r="550" spans="4:5" ht="13">
      <c r="D550" s="39"/>
      <c r="E550" s="40"/>
    </row>
    <row r="551" spans="4:5" ht="13">
      <c r="D551" s="39"/>
      <c r="E551" s="40"/>
    </row>
    <row r="552" spans="4:5" ht="13">
      <c r="D552" s="39"/>
      <c r="E552" s="40"/>
    </row>
    <row r="553" spans="4:5" ht="13">
      <c r="D553" s="39"/>
      <c r="E553" s="40"/>
    </row>
    <row r="554" spans="4:5" ht="13">
      <c r="D554" s="39"/>
      <c r="E554" s="40"/>
    </row>
    <row r="555" spans="4:5" ht="13">
      <c r="D555" s="39"/>
      <c r="E555" s="40"/>
    </row>
    <row r="556" spans="4:5" ht="13">
      <c r="D556" s="39"/>
      <c r="E556" s="40"/>
    </row>
    <row r="557" spans="4:5" ht="13">
      <c r="D557" s="39"/>
      <c r="E557" s="40"/>
    </row>
    <row r="558" spans="4:5" ht="13">
      <c r="D558" s="39"/>
      <c r="E558" s="40"/>
    </row>
    <row r="559" spans="4:5" ht="13">
      <c r="D559" s="39"/>
      <c r="E559" s="40"/>
    </row>
    <row r="560" spans="4:5" ht="13">
      <c r="D560" s="39"/>
      <c r="E560" s="40"/>
    </row>
    <row r="561" spans="4:5" ht="13">
      <c r="D561" s="39"/>
      <c r="E561" s="40"/>
    </row>
    <row r="562" spans="4:5" ht="13">
      <c r="D562" s="39"/>
      <c r="E562" s="40"/>
    </row>
    <row r="563" spans="4:5" ht="13">
      <c r="D563" s="39"/>
      <c r="E563" s="40"/>
    </row>
    <row r="564" spans="4:5" ht="13">
      <c r="D564" s="39"/>
      <c r="E564" s="40"/>
    </row>
    <row r="565" spans="4:5" ht="13">
      <c r="D565" s="39"/>
      <c r="E565" s="40"/>
    </row>
    <row r="566" spans="4:5" ht="13">
      <c r="D566" s="39"/>
      <c r="E566" s="40"/>
    </row>
    <row r="567" spans="4:5" ht="13">
      <c r="D567" s="39"/>
      <c r="E567" s="40"/>
    </row>
    <row r="568" spans="4:5" ht="13">
      <c r="D568" s="39"/>
      <c r="E568" s="40"/>
    </row>
    <row r="569" spans="4:5" ht="13">
      <c r="D569" s="39"/>
      <c r="E569" s="40"/>
    </row>
    <row r="570" spans="4:5" ht="13">
      <c r="D570" s="39"/>
      <c r="E570" s="40"/>
    </row>
    <row r="571" spans="4:5" ht="13">
      <c r="D571" s="39"/>
      <c r="E571" s="40"/>
    </row>
    <row r="572" spans="4:5" ht="13">
      <c r="D572" s="39"/>
      <c r="E572" s="40"/>
    </row>
    <row r="573" spans="4:5" ht="13">
      <c r="D573" s="39"/>
      <c r="E573" s="40"/>
    </row>
    <row r="574" spans="4:5" ht="13">
      <c r="D574" s="39"/>
      <c r="E574" s="40"/>
    </row>
    <row r="575" spans="4:5" ht="13">
      <c r="D575" s="39"/>
      <c r="E575" s="40"/>
    </row>
    <row r="576" spans="4:5" ht="13">
      <c r="D576" s="39"/>
      <c r="E576" s="40"/>
    </row>
    <row r="577" spans="4:5" ht="13">
      <c r="D577" s="39"/>
      <c r="E577" s="40"/>
    </row>
    <row r="578" spans="4:5" ht="13">
      <c r="D578" s="39"/>
      <c r="E578" s="40"/>
    </row>
    <row r="579" spans="4:5" ht="13">
      <c r="D579" s="39"/>
      <c r="E579" s="40"/>
    </row>
    <row r="580" spans="4:5" ht="13">
      <c r="D580" s="39"/>
      <c r="E580" s="40"/>
    </row>
    <row r="581" spans="4:5" ht="13">
      <c r="D581" s="39"/>
      <c r="E581" s="40"/>
    </row>
    <row r="582" spans="4:5" ht="13">
      <c r="D582" s="39"/>
      <c r="E582" s="40"/>
    </row>
    <row r="583" spans="4:5" ht="13">
      <c r="D583" s="39"/>
      <c r="E583" s="40"/>
    </row>
    <row r="584" spans="4:5" ht="13">
      <c r="D584" s="39"/>
      <c r="E584" s="40"/>
    </row>
    <row r="585" spans="4:5" ht="13">
      <c r="D585" s="39"/>
      <c r="E585" s="40"/>
    </row>
    <row r="586" spans="4:5" ht="13">
      <c r="D586" s="39"/>
      <c r="E586" s="40"/>
    </row>
    <row r="587" spans="4:5" ht="13">
      <c r="D587" s="39"/>
      <c r="E587" s="40"/>
    </row>
    <row r="588" spans="4:5" ht="13">
      <c r="D588" s="39"/>
      <c r="E588" s="40"/>
    </row>
    <row r="589" spans="4:5" ht="13">
      <c r="D589" s="39"/>
      <c r="E589" s="40"/>
    </row>
    <row r="590" spans="4:5" ht="13">
      <c r="D590" s="39"/>
      <c r="E590" s="40"/>
    </row>
    <row r="591" spans="4:5" ht="13">
      <c r="D591" s="39"/>
      <c r="E591" s="40"/>
    </row>
    <row r="592" spans="4:5" ht="13">
      <c r="D592" s="39"/>
      <c r="E592" s="40"/>
    </row>
    <row r="593" spans="4:5" ht="13">
      <c r="D593" s="39"/>
      <c r="E593" s="40"/>
    </row>
    <row r="594" spans="4:5" ht="13">
      <c r="D594" s="39"/>
      <c r="E594" s="40"/>
    </row>
    <row r="595" spans="4:5" ht="13">
      <c r="D595" s="39"/>
      <c r="E595" s="40"/>
    </row>
    <row r="596" spans="4:5" ht="13">
      <c r="D596" s="39"/>
      <c r="E596" s="40"/>
    </row>
    <row r="597" spans="4:5" ht="13">
      <c r="D597" s="39"/>
      <c r="E597" s="40"/>
    </row>
    <row r="598" spans="4:5" ht="13">
      <c r="D598" s="39"/>
      <c r="E598" s="40"/>
    </row>
    <row r="599" spans="4:5" ht="13">
      <c r="D599" s="39"/>
      <c r="E599" s="40"/>
    </row>
    <row r="600" spans="4:5" ht="13">
      <c r="D600" s="39"/>
      <c r="E600" s="40"/>
    </row>
    <row r="601" spans="4:5" ht="13">
      <c r="D601" s="39"/>
      <c r="E601" s="40"/>
    </row>
    <row r="602" spans="4:5" ht="13">
      <c r="D602" s="39"/>
      <c r="E602" s="40"/>
    </row>
    <row r="603" spans="4:5" ht="13">
      <c r="D603" s="39"/>
      <c r="E603" s="40"/>
    </row>
    <row r="604" spans="4:5" ht="13">
      <c r="D604" s="39"/>
      <c r="E604" s="40"/>
    </row>
    <row r="605" spans="4:5" ht="13">
      <c r="D605" s="39"/>
      <c r="E605" s="40"/>
    </row>
    <row r="606" spans="4:5" ht="13">
      <c r="D606" s="39"/>
      <c r="E606" s="40"/>
    </row>
    <row r="607" spans="4:5" ht="13">
      <c r="D607" s="39"/>
      <c r="E607" s="40"/>
    </row>
    <row r="608" spans="4:5" ht="13">
      <c r="D608" s="39"/>
      <c r="E608" s="40"/>
    </row>
    <row r="609" spans="4:5" ht="13">
      <c r="D609" s="39"/>
      <c r="E609" s="40"/>
    </row>
    <row r="610" spans="4:5" ht="13">
      <c r="D610" s="39"/>
      <c r="E610" s="40"/>
    </row>
    <row r="611" spans="4:5" ht="13">
      <c r="D611" s="39"/>
      <c r="E611" s="40"/>
    </row>
    <row r="612" spans="4:5" ht="13">
      <c r="D612" s="39"/>
      <c r="E612" s="40"/>
    </row>
    <row r="613" spans="4:5" ht="13">
      <c r="D613" s="39"/>
      <c r="E613" s="40"/>
    </row>
    <row r="614" spans="4:5" ht="13">
      <c r="D614" s="39"/>
      <c r="E614" s="40"/>
    </row>
    <row r="615" spans="4:5" ht="13">
      <c r="D615" s="39"/>
      <c r="E615" s="40"/>
    </row>
    <row r="616" spans="4:5" ht="13">
      <c r="D616" s="39"/>
      <c r="E616" s="40"/>
    </row>
    <row r="617" spans="4:5" ht="13">
      <c r="D617" s="39"/>
      <c r="E617" s="40"/>
    </row>
    <row r="618" spans="4:5" ht="13">
      <c r="D618" s="39"/>
      <c r="E618" s="40"/>
    </row>
    <row r="619" spans="4:5" ht="13">
      <c r="D619" s="39"/>
      <c r="E619" s="40"/>
    </row>
    <row r="620" spans="4:5" ht="13">
      <c r="D620" s="39"/>
      <c r="E620" s="40"/>
    </row>
    <row r="621" spans="4:5" ht="13">
      <c r="D621" s="39"/>
      <c r="E621" s="40"/>
    </row>
    <row r="622" spans="4:5" ht="13">
      <c r="D622" s="39"/>
      <c r="E622" s="40"/>
    </row>
    <row r="623" spans="4:5" ht="13">
      <c r="D623" s="39"/>
      <c r="E623" s="40"/>
    </row>
    <row r="624" spans="4:5" ht="13">
      <c r="D624" s="39"/>
      <c r="E624" s="40"/>
    </row>
    <row r="625" spans="4:5" ht="13">
      <c r="D625" s="39"/>
      <c r="E625" s="40"/>
    </row>
    <row r="626" spans="4:5" ht="13">
      <c r="D626" s="39"/>
      <c r="E626" s="40"/>
    </row>
    <row r="627" spans="4:5" ht="13">
      <c r="D627" s="39"/>
      <c r="E627" s="40"/>
    </row>
    <row r="628" spans="4:5" ht="13">
      <c r="D628" s="39"/>
      <c r="E628" s="40"/>
    </row>
    <row r="629" spans="4:5" ht="13">
      <c r="D629" s="39"/>
      <c r="E629" s="40"/>
    </row>
    <row r="630" spans="4:5" ht="13">
      <c r="D630" s="39"/>
      <c r="E630" s="40"/>
    </row>
    <row r="631" spans="4:5" ht="13">
      <c r="D631" s="39"/>
      <c r="E631" s="40"/>
    </row>
    <row r="632" spans="4:5" ht="13">
      <c r="D632" s="39"/>
      <c r="E632" s="40"/>
    </row>
    <row r="633" spans="4:5" ht="13">
      <c r="D633" s="39"/>
      <c r="E633" s="40"/>
    </row>
    <row r="634" spans="4:5" ht="13">
      <c r="D634" s="39"/>
      <c r="E634" s="40"/>
    </row>
    <row r="635" spans="4:5" ht="13">
      <c r="D635" s="39"/>
      <c r="E635" s="40"/>
    </row>
    <row r="636" spans="4:5" ht="13">
      <c r="D636" s="39"/>
      <c r="E636" s="40"/>
    </row>
    <row r="637" spans="4:5" ht="13">
      <c r="D637" s="39"/>
      <c r="E637" s="40"/>
    </row>
    <row r="638" spans="4:5" ht="13">
      <c r="D638" s="39"/>
      <c r="E638" s="40"/>
    </row>
    <row r="639" spans="4:5" ht="13">
      <c r="D639" s="39"/>
      <c r="E639" s="40"/>
    </row>
    <row r="640" spans="4:5" ht="13">
      <c r="D640" s="39"/>
      <c r="E640" s="40"/>
    </row>
    <row r="641" spans="4:5" ht="13">
      <c r="D641" s="39"/>
      <c r="E641" s="40"/>
    </row>
    <row r="642" spans="4:5" ht="13">
      <c r="D642" s="39"/>
      <c r="E642" s="40"/>
    </row>
    <row r="643" spans="4:5" ht="13">
      <c r="D643" s="39"/>
      <c r="E643" s="40"/>
    </row>
    <row r="644" spans="4:5" ht="13">
      <c r="D644" s="39"/>
      <c r="E644" s="40"/>
    </row>
    <row r="645" spans="4:5" ht="13">
      <c r="D645" s="39"/>
      <c r="E645" s="40"/>
    </row>
    <row r="646" spans="4:5" ht="13">
      <c r="D646" s="39"/>
      <c r="E646" s="40"/>
    </row>
    <row r="647" spans="4:5" ht="13">
      <c r="D647" s="39"/>
      <c r="E647" s="40"/>
    </row>
    <row r="648" spans="4:5" ht="13">
      <c r="D648" s="39"/>
      <c r="E648" s="40"/>
    </row>
    <row r="649" spans="4:5" ht="13">
      <c r="D649" s="39"/>
      <c r="E649" s="40"/>
    </row>
    <row r="650" spans="4:5" ht="13">
      <c r="D650" s="39"/>
      <c r="E650" s="40"/>
    </row>
    <row r="651" spans="4:5" ht="13">
      <c r="D651" s="39"/>
      <c r="E651" s="40"/>
    </row>
    <row r="652" spans="4:5" ht="13">
      <c r="D652" s="39"/>
      <c r="E652" s="40"/>
    </row>
    <row r="653" spans="4:5" ht="13">
      <c r="D653" s="39"/>
      <c r="E653" s="40"/>
    </row>
    <row r="654" spans="4:5" ht="13">
      <c r="D654" s="39"/>
      <c r="E654" s="40"/>
    </row>
    <row r="655" spans="4:5" ht="13">
      <c r="D655" s="39"/>
      <c r="E655" s="40"/>
    </row>
    <row r="656" spans="4:5" ht="13">
      <c r="D656" s="39"/>
      <c r="E656" s="40"/>
    </row>
    <row r="657" spans="4:5" ht="13">
      <c r="D657" s="39"/>
      <c r="E657" s="40"/>
    </row>
    <row r="658" spans="4:5" ht="13">
      <c r="D658" s="39"/>
      <c r="E658" s="40"/>
    </row>
    <row r="659" spans="4:5" ht="13">
      <c r="D659" s="39"/>
      <c r="E659" s="40"/>
    </row>
    <row r="660" spans="4:5" ht="13">
      <c r="D660" s="39"/>
      <c r="E660" s="40"/>
    </row>
    <row r="661" spans="4:5" ht="13">
      <c r="D661" s="39"/>
      <c r="E661" s="40"/>
    </row>
    <row r="662" spans="4:5" ht="13">
      <c r="D662" s="39"/>
      <c r="E662" s="40"/>
    </row>
    <row r="663" spans="4:5" ht="13">
      <c r="D663" s="39"/>
      <c r="E663" s="40"/>
    </row>
    <row r="664" spans="4:5" ht="13">
      <c r="D664" s="39"/>
      <c r="E664" s="40"/>
    </row>
    <row r="665" spans="4:5" ht="13">
      <c r="D665" s="39"/>
      <c r="E665" s="40"/>
    </row>
    <row r="666" spans="4:5" ht="13">
      <c r="D666" s="39"/>
      <c r="E666" s="40"/>
    </row>
    <row r="667" spans="4:5" ht="13">
      <c r="D667" s="39"/>
      <c r="E667" s="40"/>
    </row>
    <row r="668" spans="4:5" ht="13">
      <c r="D668" s="39"/>
      <c r="E668" s="40"/>
    </row>
    <row r="669" spans="4:5" ht="13">
      <c r="D669" s="39"/>
      <c r="E669" s="40"/>
    </row>
    <row r="670" spans="4:5" ht="13">
      <c r="D670" s="39"/>
      <c r="E670" s="40"/>
    </row>
    <row r="671" spans="4:5" ht="13">
      <c r="D671" s="39"/>
      <c r="E671" s="40"/>
    </row>
    <row r="672" spans="4:5" ht="13">
      <c r="D672" s="39"/>
      <c r="E672" s="40"/>
    </row>
    <row r="673" spans="4:5" ht="13">
      <c r="D673" s="39"/>
      <c r="E673" s="40"/>
    </row>
    <row r="674" spans="4:5" ht="13">
      <c r="D674" s="39"/>
      <c r="E674" s="40"/>
    </row>
    <row r="675" spans="4:5" ht="13">
      <c r="D675" s="39"/>
      <c r="E675" s="40"/>
    </row>
    <row r="676" spans="4:5" ht="13">
      <c r="D676" s="39"/>
      <c r="E676" s="40"/>
    </row>
    <row r="677" spans="4:5" ht="13">
      <c r="D677" s="39"/>
      <c r="E677" s="40"/>
    </row>
    <row r="678" spans="4:5" ht="13">
      <c r="D678" s="39"/>
      <c r="E678" s="40"/>
    </row>
    <row r="679" spans="4:5" ht="13">
      <c r="D679" s="39"/>
      <c r="E679" s="40"/>
    </row>
    <row r="680" spans="4:5" ht="13">
      <c r="D680" s="39"/>
      <c r="E680" s="40"/>
    </row>
    <row r="681" spans="4:5" ht="13">
      <c r="D681" s="39"/>
      <c r="E681" s="40"/>
    </row>
    <row r="682" spans="4:5" ht="13">
      <c r="D682" s="39"/>
      <c r="E682" s="40"/>
    </row>
    <row r="683" spans="4:5" ht="13">
      <c r="D683" s="39"/>
      <c r="E683" s="40"/>
    </row>
    <row r="684" spans="4:5" ht="13">
      <c r="D684" s="39"/>
      <c r="E684" s="40"/>
    </row>
    <row r="685" spans="4:5" ht="13">
      <c r="D685" s="39"/>
      <c r="E685" s="40"/>
    </row>
    <row r="686" spans="4:5" ht="13">
      <c r="D686" s="39"/>
      <c r="E686" s="40"/>
    </row>
    <row r="687" spans="4:5" ht="13">
      <c r="D687" s="39"/>
      <c r="E687" s="40"/>
    </row>
    <row r="688" spans="4:5" ht="13">
      <c r="D688" s="39"/>
      <c r="E688" s="40"/>
    </row>
    <row r="689" spans="4:5" ht="13">
      <c r="D689" s="39"/>
      <c r="E689" s="40"/>
    </row>
    <row r="690" spans="4:5" ht="13">
      <c r="D690" s="39"/>
      <c r="E690" s="40"/>
    </row>
    <row r="691" spans="4:5" ht="13">
      <c r="D691" s="39"/>
      <c r="E691" s="40"/>
    </row>
    <row r="692" spans="4:5" ht="13">
      <c r="D692" s="39"/>
      <c r="E692" s="40"/>
    </row>
    <row r="693" spans="4:5" ht="13">
      <c r="D693" s="39"/>
      <c r="E693" s="40"/>
    </row>
    <row r="694" spans="4:5" ht="13">
      <c r="D694" s="39"/>
      <c r="E694" s="40"/>
    </row>
    <row r="695" spans="4:5" ht="13">
      <c r="D695" s="39"/>
      <c r="E695" s="40"/>
    </row>
    <row r="696" spans="4:5" ht="13">
      <c r="D696" s="39"/>
      <c r="E696" s="40"/>
    </row>
    <row r="697" spans="4:5" ht="13">
      <c r="D697" s="39"/>
      <c r="E697" s="40"/>
    </row>
    <row r="698" spans="4:5" ht="13">
      <c r="D698" s="39"/>
      <c r="E698" s="40"/>
    </row>
    <row r="699" spans="4:5" ht="13">
      <c r="D699" s="39"/>
      <c r="E699" s="40"/>
    </row>
    <row r="700" spans="4:5" ht="13">
      <c r="D700" s="39"/>
      <c r="E700" s="40"/>
    </row>
    <row r="701" spans="4:5" ht="13">
      <c r="D701" s="39"/>
      <c r="E701" s="40"/>
    </row>
    <row r="702" spans="4:5" ht="13">
      <c r="D702" s="39"/>
      <c r="E702" s="40"/>
    </row>
    <row r="703" spans="4:5" ht="13">
      <c r="D703" s="39"/>
      <c r="E703" s="40"/>
    </row>
    <row r="704" spans="4:5" ht="13">
      <c r="D704" s="39"/>
      <c r="E704" s="40"/>
    </row>
    <row r="705" spans="4:5" ht="13">
      <c r="D705" s="39"/>
      <c r="E705" s="40"/>
    </row>
    <row r="706" spans="4:5" ht="13">
      <c r="D706" s="39"/>
      <c r="E706" s="40"/>
    </row>
    <row r="707" spans="4:5" ht="13">
      <c r="D707" s="39"/>
      <c r="E707" s="40"/>
    </row>
    <row r="708" spans="4:5" ht="13">
      <c r="D708" s="39"/>
      <c r="E708" s="40"/>
    </row>
    <row r="709" spans="4:5" ht="13">
      <c r="D709" s="39"/>
      <c r="E709" s="40"/>
    </row>
    <row r="710" spans="4:5" ht="13">
      <c r="D710" s="39"/>
      <c r="E710" s="40"/>
    </row>
    <row r="711" spans="4:5" ht="13">
      <c r="D711" s="39"/>
      <c r="E711" s="40"/>
    </row>
    <row r="712" spans="4:5" ht="13">
      <c r="D712" s="39"/>
      <c r="E712" s="40"/>
    </row>
    <row r="713" spans="4:5" ht="13">
      <c r="D713" s="39"/>
      <c r="E713" s="40"/>
    </row>
    <row r="714" spans="4:5" ht="13">
      <c r="D714" s="39"/>
      <c r="E714" s="40"/>
    </row>
    <row r="715" spans="4:5" ht="13">
      <c r="D715" s="39"/>
      <c r="E715" s="40"/>
    </row>
    <row r="716" spans="4:5" ht="13">
      <c r="D716" s="39"/>
      <c r="E716" s="40"/>
    </row>
    <row r="717" spans="4:5" ht="13">
      <c r="D717" s="39"/>
      <c r="E717" s="40"/>
    </row>
    <row r="718" spans="4:5" ht="13">
      <c r="D718" s="39"/>
      <c r="E718" s="40"/>
    </row>
    <row r="719" spans="4:5" ht="13">
      <c r="D719" s="39"/>
      <c r="E719" s="40"/>
    </row>
    <row r="720" spans="4:5" ht="13">
      <c r="D720" s="39"/>
      <c r="E720" s="40"/>
    </row>
    <row r="721" spans="4:5" ht="13">
      <c r="D721" s="39"/>
      <c r="E721" s="40"/>
    </row>
    <row r="722" spans="4:5" ht="13">
      <c r="D722" s="39"/>
      <c r="E722" s="40"/>
    </row>
    <row r="723" spans="4:5" ht="13">
      <c r="D723" s="39"/>
      <c r="E723" s="40"/>
    </row>
    <row r="724" spans="4:5" ht="13">
      <c r="D724" s="39"/>
      <c r="E724" s="40"/>
    </row>
    <row r="725" spans="4:5" ht="13">
      <c r="D725" s="39"/>
      <c r="E725" s="40"/>
    </row>
    <row r="726" spans="4:5" ht="13">
      <c r="D726" s="39"/>
      <c r="E726" s="40"/>
    </row>
    <row r="727" spans="4:5" ht="13">
      <c r="D727" s="39"/>
      <c r="E727" s="40"/>
    </row>
    <row r="728" spans="4:5" ht="13">
      <c r="D728" s="39"/>
      <c r="E728" s="40"/>
    </row>
    <row r="729" spans="4:5" ht="13">
      <c r="D729" s="39"/>
      <c r="E729" s="40"/>
    </row>
    <row r="730" spans="4:5" ht="13">
      <c r="D730" s="39"/>
      <c r="E730" s="40"/>
    </row>
    <row r="731" spans="4:5" ht="13">
      <c r="D731" s="39"/>
      <c r="E731" s="40"/>
    </row>
    <row r="732" spans="4:5" ht="13">
      <c r="D732" s="39"/>
      <c r="E732" s="40"/>
    </row>
    <row r="733" spans="4:5" ht="13">
      <c r="D733" s="39"/>
      <c r="E733" s="40"/>
    </row>
    <row r="734" spans="4:5" ht="13">
      <c r="D734" s="39"/>
      <c r="E734" s="40"/>
    </row>
    <row r="735" spans="4:5" ht="13">
      <c r="D735" s="39"/>
      <c r="E735" s="40"/>
    </row>
    <row r="736" spans="4:5" ht="13">
      <c r="D736" s="39"/>
      <c r="E736" s="40"/>
    </row>
    <row r="737" spans="4:5" ht="13">
      <c r="D737" s="39"/>
      <c r="E737" s="40"/>
    </row>
    <row r="738" spans="4:5" ht="13">
      <c r="D738" s="39"/>
      <c r="E738" s="40"/>
    </row>
    <row r="739" spans="4:5" ht="13">
      <c r="D739" s="39"/>
      <c r="E739" s="40"/>
    </row>
    <row r="740" spans="4:5" ht="13">
      <c r="D740" s="39"/>
      <c r="E740" s="40"/>
    </row>
    <row r="741" spans="4:5" ht="13">
      <c r="D741" s="39"/>
      <c r="E741" s="40"/>
    </row>
    <row r="742" spans="4:5" ht="13">
      <c r="D742" s="39"/>
      <c r="E742" s="40"/>
    </row>
    <row r="743" spans="4:5" ht="13">
      <c r="D743" s="39"/>
      <c r="E743" s="40"/>
    </row>
    <row r="744" spans="4:5" ht="13">
      <c r="D744" s="39"/>
      <c r="E744" s="40"/>
    </row>
    <row r="745" spans="4:5" ht="13">
      <c r="D745" s="39"/>
      <c r="E745" s="40"/>
    </row>
    <row r="746" spans="4:5" ht="13">
      <c r="D746" s="39"/>
      <c r="E746" s="40"/>
    </row>
    <row r="747" spans="4:5" ht="13">
      <c r="D747" s="39"/>
      <c r="E747" s="40"/>
    </row>
    <row r="748" spans="4:5" ht="13">
      <c r="D748" s="39"/>
      <c r="E748" s="40"/>
    </row>
    <row r="749" spans="4:5" ht="13">
      <c r="D749" s="39"/>
      <c r="E749" s="40"/>
    </row>
    <row r="750" spans="4:5" ht="13">
      <c r="D750" s="39"/>
      <c r="E750" s="40"/>
    </row>
    <row r="751" spans="4:5" ht="13">
      <c r="D751" s="39"/>
      <c r="E751" s="40"/>
    </row>
    <row r="752" spans="4:5" ht="13">
      <c r="D752" s="39"/>
      <c r="E752" s="40"/>
    </row>
    <row r="753" spans="4:5" ht="13">
      <c r="D753" s="39"/>
      <c r="E753" s="40"/>
    </row>
    <row r="754" spans="4:5" ht="13">
      <c r="D754" s="39"/>
      <c r="E754" s="40"/>
    </row>
    <row r="755" spans="4:5" ht="13">
      <c r="D755" s="39"/>
      <c r="E755" s="40"/>
    </row>
    <row r="756" spans="4:5" ht="13">
      <c r="D756" s="39"/>
      <c r="E756" s="40"/>
    </row>
    <row r="757" spans="4:5" ht="13">
      <c r="D757" s="39"/>
      <c r="E757" s="40"/>
    </row>
    <row r="758" spans="4:5" ht="13">
      <c r="D758" s="39"/>
      <c r="E758" s="40"/>
    </row>
    <row r="759" spans="4:5" ht="13">
      <c r="D759" s="39"/>
      <c r="E759" s="40"/>
    </row>
    <row r="760" spans="4:5" ht="13">
      <c r="D760" s="39"/>
      <c r="E760" s="40"/>
    </row>
    <row r="761" spans="4:5" ht="13">
      <c r="D761" s="39"/>
      <c r="E761" s="40"/>
    </row>
    <row r="762" spans="4:5" ht="13">
      <c r="D762" s="39"/>
      <c r="E762" s="40"/>
    </row>
    <row r="763" spans="4:5" ht="13">
      <c r="D763" s="39"/>
      <c r="E763" s="40"/>
    </row>
    <row r="764" spans="4:5" ht="13">
      <c r="D764" s="39"/>
      <c r="E764" s="40"/>
    </row>
    <row r="765" spans="4:5" ht="13">
      <c r="D765" s="39"/>
      <c r="E765" s="40"/>
    </row>
    <row r="766" spans="4:5" ht="13">
      <c r="D766" s="39"/>
      <c r="E766" s="40"/>
    </row>
    <row r="767" spans="4:5" ht="13">
      <c r="D767" s="39"/>
      <c r="E767" s="40"/>
    </row>
    <row r="768" spans="4:5" ht="13">
      <c r="D768" s="39"/>
      <c r="E768" s="40"/>
    </row>
    <row r="769" spans="4:5" ht="13">
      <c r="D769" s="39"/>
      <c r="E769" s="40"/>
    </row>
    <row r="770" spans="4:5" ht="13">
      <c r="D770" s="39"/>
      <c r="E770" s="40"/>
    </row>
    <row r="771" spans="4:5" ht="13">
      <c r="D771" s="39"/>
      <c r="E771" s="40"/>
    </row>
    <row r="772" spans="4:5" ht="13">
      <c r="D772" s="39"/>
      <c r="E772" s="40"/>
    </row>
    <row r="773" spans="4:5" ht="13">
      <c r="D773" s="39"/>
      <c r="E773" s="40"/>
    </row>
    <row r="774" spans="4:5" ht="13">
      <c r="D774" s="39"/>
      <c r="E774" s="40"/>
    </row>
    <row r="775" spans="4:5" ht="13">
      <c r="D775" s="39"/>
      <c r="E775" s="40"/>
    </row>
    <row r="776" spans="4:5" ht="13">
      <c r="D776" s="39"/>
      <c r="E776" s="40"/>
    </row>
    <row r="777" spans="4:5" ht="13">
      <c r="D777" s="39"/>
      <c r="E777" s="40"/>
    </row>
    <row r="778" spans="4:5" ht="13">
      <c r="D778" s="39"/>
      <c r="E778" s="40"/>
    </row>
    <row r="779" spans="4:5" ht="13">
      <c r="D779" s="39"/>
      <c r="E779" s="40"/>
    </row>
    <row r="780" spans="4:5" ht="13">
      <c r="D780" s="39"/>
      <c r="E780" s="40"/>
    </row>
    <row r="781" spans="4:5" ht="13">
      <c r="D781" s="39"/>
      <c r="E781" s="40"/>
    </row>
    <row r="782" spans="4:5" ht="13">
      <c r="D782" s="39"/>
      <c r="E782" s="40"/>
    </row>
    <row r="783" spans="4:5" ht="13">
      <c r="D783" s="39"/>
      <c r="E783" s="40"/>
    </row>
    <row r="784" spans="4:5" ht="13">
      <c r="D784" s="39"/>
      <c r="E784" s="40"/>
    </row>
    <row r="785" spans="4:5" ht="13">
      <c r="D785" s="39"/>
      <c r="E785" s="40"/>
    </row>
    <row r="786" spans="4:5" ht="13">
      <c r="D786" s="39"/>
      <c r="E786" s="40"/>
    </row>
    <row r="787" spans="4:5" ht="13">
      <c r="D787" s="39"/>
      <c r="E787" s="40"/>
    </row>
    <row r="788" spans="4:5" ht="13">
      <c r="D788" s="39"/>
      <c r="E788" s="40"/>
    </row>
    <row r="789" spans="4:5" ht="13">
      <c r="D789" s="39"/>
      <c r="E789" s="40"/>
    </row>
    <row r="790" spans="4:5" ht="13">
      <c r="D790" s="39"/>
      <c r="E790" s="40"/>
    </row>
    <row r="791" spans="4:5" ht="13">
      <c r="D791" s="39"/>
      <c r="E791" s="40"/>
    </row>
    <row r="792" spans="4:5" ht="13">
      <c r="D792" s="39"/>
      <c r="E792" s="40"/>
    </row>
    <row r="793" spans="4:5" ht="13">
      <c r="D793" s="39"/>
      <c r="E793" s="40"/>
    </row>
    <row r="794" spans="4:5" ht="13">
      <c r="D794" s="39"/>
      <c r="E794" s="40"/>
    </row>
    <row r="795" spans="4:5" ht="13">
      <c r="D795" s="39"/>
      <c r="E795" s="40"/>
    </row>
    <row r="796" spans="4:5" ht="13">
      <c r="D796" s="39"/>
      <c r="E796" s="40"/>
    </row>
    <row r="797" spans="4:5" ht="13">
      <c r="D797" s="39"/>
      <c r="E797" s="40"/>
    </row>
    <row r="798" spans="4:5" ht="13">
      <c r="D798" s="39"/>
      <c r="E798" s="40"/>
    </row>
    <row r="799" spans="4:5" ht="13">
      <c r="D799" s="39"/>
      <c r="E799" s="40"/>
    </row>
    <row r="800" spans="4:5" ht="13">
      <c r="D800" s="39"/>
      <c r="E800" s="40"/>
    </row>
    <row r="801" spans="4:5" ht="13">
      <c r="D801" s="39"/>
      <c r="E801" s="40"/>
    </row>
    <row r="802" spans="4:5" ht="13">
      <c r="D802" s="39"/>
      <c r="E802" s="40"/>
    </row>
    <row r="803" spans="4:5" ht="13">
      <c r="D803" s="39"/>
      <c r="E803" s="40"/>
    </row>
    <row r="804" spans="4:5" ht="13">
      <c r="D804" s="39"/>
      <c r="E804" s="40"/>
    </row>
    <row r="805" spans="4:5" ht="13">
      <c r="D805" s="39"/>
      <c r="E805" s="40"/>
    </row>
    <row r="806" spans="4:5" ht="13">
      <c r="D806" s="39"/>
      <c r="E806" s="40"/>
    </row>
    <row r="807" spans="4:5" ht="13">
      <c r="D807" s="39"/>
      <c r="E807" s="40"/>
    </row>
    <row r="808" spans="4:5" ht="13">
      <c r="D808" s="39"/>
      <c r="E808" s="40"/>
    </row>
    <row r="809" spans="4:5" ht="13">
      <c r="D809" s="39"/>
      <c r="E809" s="40"/>
    </row>
    <row r="810" spans="4:5" ht="13">
      <c r="D810" s="39"/>
      <c r="E810" s="40"/>
    </row>
    <row r="811" spans="4:5" ht="13">
      <c r="D811" s="39"/>
      <c r="E811" s="40"/>
    </row>
    <row r="812" spans="4:5" ht="13">
      <c r="D812" s="39"/>
      <c r="E812" s="40"/>
    </row>
    <row r="813" spans="4:5" ht="13">
      <c r="D813" s="39"/>
      <c r="E813" s="40"/>
    </row>
    <row r="814" spans="4:5" ht="13">
      <c r="D814" s="39"/>
      <c r="E814" s="40"/>
    </row>
    <row r="815" spans="4:5" ht="13">
      <c r="D815" s="39"/>
      <c r="E815" s="40"/>
    </row>
    <row r="816" spans="4:5" ht="13">
      <c r="D816" s="39"/>
      <c r="E816" s="40"/>
    </row>
    <row r="817" spans="4:5" ht="13">
      <c r="D817" s="39"/>
      <c r="E817" s="40"/>
    </row>
    <row r="818" spans="4:5" ht="13">
      <c r="D818" s="39"/>
      <c r="E818" s="40"/>
    </row>
    <row r="819" spans="4:5" ht="13">
      <c r="D819" s="39"/>
      <c r="E819" s="40"/>
    </row>
    <row r="820" spans="4:5" ht="13">
      <c r="D820" s="39"/>
      <c r="E820" s="40"/>
    </row>
    <row r="821" spans="4:5" ht="13">
      <c r="D821" s="39"/>
      <c r="E821" s="40"/>
    </row>
    <row r="822" spans="4:5" ht="13">
      <c r="D822" s="39"/>
      <c r="E822" s="40"/>
    </row>
    <row r="823" spans="4:5" ht="13">
      <c r="D823" s="39"/>
      <c r="E823" s="40"/>
    </row>
    <row r="824" spans="4:5" ht="13">
      <c r="D824" s="39"/>
      <c r="E824" s="40"/>
    </row>
    <row r="825" spans="4:5" ht="13">
      <c r="D825" s="39"/>
      <c r="E825" s="40"/>
    </row>
    <row r="826" spans="4:5" ht="13">
      <c r="D826" s="39"/>
      <c r="E826" s="40"/>
    </row>
    <row r="827" spans="4:5" ht="13">
      <c r="D827" s="39"/>
      <c r="E827" s="40"/>
    </row>
    <row r="828" spans="4:5" ht="13">
      <c r="D828" s="39"/>
      <c r="E828" s="40"/>
    </row>
    <row r="829" spans="4:5" ht="13">
      <c r="D829" s="39"/>
      <c r="E829" s="40"/>
    </row>
    <row r="830" spans="4:5" ht="13">
      <c r="D830" s="39"/>
      <c r="E830" s="40"/>
    </row>
    <row r="831" spans="4:5" ht="13">
      <c r="D831" s="39"/>
      <c r="E831" s="40"/>
    </row>
    <row r="832" spans="4:5" ht="13">
      <c r="D832" s="39"/>
      <c r="E832" s="40"/>
    </row>
    <row r="833" spans="4:5" ht="13">
      <c r="D833" s="39"/>
      <c r="E833" s="40"/>
    </row>
    <row r="834" spans="4:5" ht="13">
      <c r="D834" s="39"/>
      <c r="E834" s="40"/>
    </row>
    <row r="835" spans="4:5" ht="13">
      <c r="D835" s="39"/>
      <c r="E835" s="40"/>
    </row>
    <row r="836" spans="4:5" ht="13">
      <c r="D836" s="39"/>
      <c r="E836" s="40"/>
    </row>
    <row r="837" spans="4:5" ht="13">
      <c r="D837" s="39"/>
      <c r="E837" s="40"/>
    </row>
    <row r="838" spans="4:5" ht="13">
      <c r="D838" s="39"/>
      <c r="E838" s="40"/>
    </row>
    <row r="839" spans="4:5" ht="13">
      <c r="D839" s="39"/>
      <c r="E839" s="40"/>
    </row>
    <row r="840" spans="4:5" ht="13">
      <c r="D840" s="39"/>
      <c r="E840" s="40"/>
    </row>
    <row r="841" spans="4:5" ht="13">
      <c r="D841" s="39"/>
      <c r="E841" s="40"/>
    </row>
    <row r="842" spans="4:5" ht="13">
      <c r="D842" s="39"/>
      <c r="E842" s="40"/>
    </row>
    <row r="843" spans="4:5" ht="13">
      <c r="D843" s="39"/>
      <c r="E843" s="40"/>
    </row>
    <row r="844" spans="4:5" ht="13">
      <c r="D844" s="39"/>
      <c r="E844" s="40"/>
    </row>
    <row r="845" spans="4:5" ht="13">
      <c r="D845" s="39"/>
      <c r="E845" s="40"/>
    </row>
    <row r="846" spans="4:5" ht="13">
      <c r="D846" s="39"/>
      <c r="E846" s="40"/>
    </row>
    <row r="847" spans="4:5" ht="13">
      <c r="D847" s="39"/>
      <c r="E847" s="40"/>
    </row>
    <row r="848" spans="4:5" ht="13">
      <c r="D848" s="39"/>
      <c r="E848" s="40"/>
    </row>
    <row r="849" spans="4:5" ht="13">
      <c r="D849" s="39"/>
      <c r="E849" s="40"/>
    </row>
    <row r="850" spans="4:5" ht="13">
      <c r="D850" s="39"/>
      <c r="E850" s="40"/>
    </row>
    <row r="851" spans="4:5" ht="13">
      <c r="D851" s="39"/>
      <c r="E851" s="40"/>
    </row>
    <row r="852" spans="4:5" ht="13">
      <c r="D852" s="39"/>
      <c r="E852" s="40"/>
    </row>
    <row r="853" spans="4:5" ht="13">
      <c r="D853" s="39"/>
      <c r="E853" s="40"/>
    </row>
    <row r="854" spans="4:5" ht="13">
      <c r="D854" s="39"/>
      <c r="E854" s="40"/>
    </row>
    <row r="855" spans="4:5" ht="13">
      <c r="D855" s="39"/>
      <c r="E855" s="40"/>
    </row>
    <row r="856" spans="4:5" ht="13">
      <c r="D856" s="39"/>
      <c r="E856" s="40"/>
    </row>
    <row r="857" spans="4:5" ht="13">
      <c r="D857" s="39"/>
      <c r="E857" s="40"/>
    </row>
    <row r="858" spans="4:5" ht="13">
      <c r="D858" s="39"/>
      <c r="E858" s="40"/>
    </row>
    <row r="859" spans="4:5" ht="13">
      <c r="D859" s="39"/>
      <c r="E859" s="40"/>
    </row>
    <row r="860" spans="4:5" ht="13">
      <c r="D860" s="39"/>
      <c r="E860" s="40"/>
    </row>
    <row r="861" spans="4:5" ht="13">
      <c r="D861" s="39"/>
      <c r="E861" s="40"/>
    </row>
    <row r="862" spans="4:5" ht="13">
      <c r="D862" s="39"/>
      <c r="E862" s="40"/>
    </row>
    <row r="863" spans="4:5" ht="13">
      <c r="D863" s="39"/>
      <c r="E863" s="40"/>
    </row>
    <row r="864" spans="4:5" ht="13">
      <c r="D864" s="39"/>
      <c r="E864" s="40"/>
    </row>
    <row r="865" spans="4:5" ht="13">
      <c r="D865" s="39"/>
      <c r="E865" s="40"/>
    </row>
    <row r="866" spans="4:5" ht="13">
      <c r="D866" s="39"/>
      <c r="E866" s="40"/>
    </row>
    <row r="867" spans="4:5" ht="13">
      <c r="D867" s="39"/>
      <c r="E867" s="40"/>
    </row>
    <row r="868" spans="4:5" ht="13">
      <c r="D868" s="39"/>
      <c r="E868" s="40"/>
    </row>
    <row r="869" spans="4:5" ht="13">
      <c r="D869" s="39"/>
      <c r="E869" s="40"/>
    </row>
    <row r="870" spans="4:5" ht="13">
      <c r="D870" s="39"/>
      <c r="E870" s="40"/>
    </row>
    <row r="871" spans="4:5" ht="13">
      <c r="D871" s="39"/>
      <c r="E871" s="40"/>
    </row>
    <row r="872" spans="4:5" ht="13">
      <c r="D872" s="39"/>
      <c r="E872" s="40"/>
    </row>
    <row r="873" spans="4:5" ht="13">
      <c r="D873" s="39"/>
      <c r="E873" s="40"/>
    </row>
    <row r="874" spans="4:5" ht="13">
      <c r="D874" s="39"/>
      <c r="E874" s="40"/>
    </row>
    <row r="875" spans="4:5" ht="13">
      <c r="D875" s="39"/>
      <c r="E875" s="40"/>
    </row>
    <row r="876" spans="4:5" ht="13">
      <c r="D876" s="39"/>
      <c r="E876" s="40"/>
    </row>
    <row r="877" spans="4:5" ht="13">
      <c r="D877" s="39"/>
      <c r="E877" s="40"/>
    </row>
    <row r="878" spans="4:5" ht="13">
      <c r="D878" s="39"/>
      <c r="E878" s="40"/>
    </row>
    <row r="879" spans="4:5" ht="13">
      <c r="D879" s="39"/>
      <c r="E879" s="40"/>
    </row>
    <row r="880" spans="4:5" ht="13">
      <c r="D880" s="39"/>
      <c r="E880" s="40"/>
    </row>
    <row r="881" spans="4:5" ht="13">
      <c r="D881" s="39"/>
      <c r="E881" s="40"/>
    </row>
    <row r="882" spans="4:5" ht="13">
      <c r="D882" s="39"/>
      <c r="E882" s="40"/>
    </row>
    <row r="883" spans="4:5" ht="13">
      <c r="D883" s="39"/>
      <c r="E883" s="40"/>
    </row>
    <row r="884" spans="4:5" ht="13">
      <c r="D884" s="39"/>
      <c r="E884" s="40"/>
    </row>
    <row r="885" spans="4:5" ht="13">
      <c r="D885" s="39"/>
      <c r="E885" s="40"/>
    </row>
    <row r="886" spans="4:5" ht="13">
      <c r="D886" s="39"/>
      <c r="E886" s="40"/>
    </row>
    <row r="887" spans="4:5" ht="13">
      <c r="D887" s="39"/>
      <c r="E887" s="40"/>
    </row>
    <row r="888" spans="4:5" ht="13">
      <c r="D888" s="39"/>
      <c r="E888" s="40"/>
    </row>
    <row r="889" spans="4:5" ht="13">
      <c r="D889" s="39"/>
      <c r="E889" s="40"/>
    </row>
    <row r="890" spans="4:5" ht="13">
      <c r="D890" s="39"/>
      <c r="E890" s="40"/>
    </row>
    <row r="891" spans="4:5" ht="13">
      <c r="D891" s="39"/>
      <c r="E891" s="40"/>
    </row>
    <row r="892" spans="4:5" ht="13">
      <c r="D892" s="39"/>
      <c r="E892" s="40"/>
    </row>
    <row r="893" spans="4:5" ht="13">
      <c r="D893" s="39"/>
      <c r="E893" s="40"/>
    </row>
    <row r="894" spans="4:5" ht="13">
      <c r="D894" s="39"/>
      <c r="E894" s="40"/>
    </row>
    <row r="895" spans="4:5" ht="13">
      <c r="D895" s="39"/>
      <c r="E895" s="40"/>
    </row>
    <row r="896" spans="4:5" ht="13">
      <c r="D896" s="39"/>
      <c r="E896" s="40"/>
    </row>
    <row r="897" spans="4:5" ht="13">
      <c r="D897" s="39"/>
      <c r="E897" s="40"/>
    </row>
    <row r="898" spans="4:5" ht="13">
      <c r="D898" s="39"/>
      <c r="E898" s="40"/>
    </row>
    <row r="899" spans="4:5" ht="13">
      <c r="D899" s="39"/>
      <c r="E899" s="40"/>
    </row>
    <row r="900" spans="4:5" ht="13">
      <c r="D900" s="39"/>
      <c r="E900" s="40"/>
    </row>
    <row r="901" spans="4:5" ht="13">
      <c r="D901" s="39"/>
      <c r="E901" s="40"/>
    </row>
    <row r="902" spans="4:5" ht="13">
      <c r="D902" s="39"/>
      <c r="E902" s="40"/>
    </row>
    <row r="903" spans="4:5" ht="13">
      <c r="D903" s="39"/>
      <c r="E903" s="40"/>
    </row>
    <row r="904" spans="4:5" ht="13">
      <c r="D904" s="39"/>
      <c r="E904" s="40"/>
    </row>
    <row r="905" spans="4:5" ht="13">
      <c r="D905" s="39"/>
      <c r="E905" s="40"/>
    </row>
    <row r="906" spans="4:5" ht="13">
      <c r="D906" s="39"/>
      <c r="E906" s="40"/>
    </row>
    <row r="907" spans="4:5" ht="13">
      <c r="D907" s="39"/>
      <c r="E907" s="40"/>
    </row>
    <row r="908" spans="4:5" ht="13">
      <c r="D908" s="39"/>
      <c r="E908" s="40"/>
    </row>
    <row r="909" spans="4:5" ht="13">
      <c r="D909" s="39"/>
      <c r="E909" s="40"/>
    </row>
    <row r="910" spans="4:5" ht="13">
      <c r="D910" s="39"/>
      <c r="E910" s="40"/>
    </row>
    <row r="911" spans="4:5" ht="13">
      <c r="D911" s="39"/>
      <c r="E911" s="40"/>
    </row>
    <row r="912" spans="4:5" ht="13">
      <c r="D912" s="39"/>
      <c r="E912" s="40"/>
    </row>
    <row r="913" spans="4:5" ht="13">
      <c r="D913" s="39"/>
      <c r="E913" s="40"/>
    </row>
    <row r="914" spans="4:5" ht="13">
      <c r="D914" s="39"/>
      <c r="E914" s="40"/>
    </row>
    <row r="915" spans="4:5" ht="13">
      <c r="D915" s="39"/>
      <c r="E915" s="40"/>
    </row>
    <row r="916" spans="4:5" ht="13">
      <c r="D916" s="39"/>
      <c r="E916" s="40"/>
    </row>
    <row r="917" spans="4:5" ht="13">
      <c r="D917" s="39"/>
      <c r="E917" s="40"/>
    </row>
    <row r="918" spans="4:5" ht="13">
      <c r="D918" s="39"/>
      <c r="E918" s="40"/>
    </row>
    <row r="919" spans="4:5" ht="13">
      <c r="D919" s="39"/>
      <c r="E919" s="40"/>
    </row>
    <row r="920" spans="4:5" ht="13">
      <c r="D920" s="39"/>
      <c r="E920" s="40"/>
    </row>
    <row r="921" spans="4:5" ht="13">
      <c r="D921" s="39"/>
      <c r="E921" s="40"/>
    </row>
    <row r="922" spans="4:5" ht="13">
      <c r="D922" s="39"/>
      <c r="E922" s="40"/>
    </row>
    <row r="923" spans="4:5" ht="13">
      <c r="D923" s="39"/>
      <c r="E923" s="40"/>
    </row>
    <row r="924" spans="4:5" ht="13">
      <c r="D924" s="39"/>
      <c r="E924" s="40"/>
    </row>
    <row r="925" spans="4:5" ht="13">
      <c r="D925" s="39"/>
      <c r="E925" s="40"/>
    </row>
    <row r="926" spans="4:5" ht="13">
      <c r="D926" s="39"/>
      <c r="E926" s="40"/>
    </row>
    <row r="927" spans="4:5" ht="13">
      <c r="D927" s="39"/>
      <c r="E927" s="40"/>
    </row>
    <row r="928" spans="4:5" ht="13">
      <c r="D928" s="39"/>
      <c r="E928" s="40"/>
    </row>
    <row r="929" spans="4:5" ht="13">
      <c r="D929" s="39"/>
      <c r="E929" s="40"/>
    </row>
    <row r="930" spans="4:5" ht="13">
      <c r="D930" s="39"/>
      <c r="E930" s="40"/>
    </row>
    <row r="931" spans="4:5" ht="13">
      <c r="D931" s="39"/>
      <c r="E931" s="40"/>
    </row>
    <row r="932" spans="4:5" ht="13">
      <c r="D932" s="39"/>
      <c r="E932" s="40"/>
    </row>
    <row r="933" spans="4:5" ht="13">
      <c r="D933" s="39"/>
      <c r="E933" s="40"/>
    </row>
    <row r="934" spans="4:5" ht="13">
      <c r="D934" s="39"/>
      <c r="E934" s="40"/>
    </row>
    <row r="935" spans="4:5" ht="13">
      <c r="D935" s="39"/>
      <c r="E935" s="40"/>
    </row>
    <row r="936" spans="4:5" ht="13">
      <c r="D936" s="39"/>
      <c r="E936" s="40"/>
    </row>
    <row r="937" spans="4:5" ht="13">
      <c r="D937" s="39"/>
      <c r="E937" s="40"/>
    </row>
    <row r="938" spans="4:5" ht="13">
      <c r="D938" s="39"/>
      <c r="E938" s="40"/>
    </row>
    <row r="939" spans="4:5" ht="13">
      <c r="D939" s="39"/>
      <c r="E939" s="40"/>
    </row>
    <row r="940" spans="4:5" ht="13">
      <c r="D940" s="39"/>
      <c r="E940" s="40"/>
    </row>
    <row r="941" spans="4:5" ht="13">
      <c r="D941" s="39"/>
      <c r="E941" s="40"/>
    </row>
    <row r="942" spans="4:5" ht="13">
      <c r="D942" s="39"/>
      <c r="E942" s="40"/>
    </row>
    <row r="943" spans="4:5" ht="13">
      <c r="D943" s="39"/>
      <c r="E943" s="40"/>
    </row>
    <row r="944" spans="4:5" ht="13">
      <c r="D944" s="39"/>
      <c r="E944" s="40"/>
    </row>
    <row r="945" spans="4:5" ht="13">
      <c r="D945" s="39"/>
      <c r="E945" s="40"/>
    </row>
    <row r="946" spans="4:5" ht="13">
      <c r="D946" s="39"/>
      <c r="E946" s="40"/>
    </row>
    <row r="947" spans="4:5" ht="13">
      <c r="D947" s="39"/>
      <c r="E947" s="40"/>
    </row>
    <row r="948" spans="4:5" ht="13">
      <c r="D948" s="39"/>
      <c r="E948" s="40"/>
    </row>
    <row r="949" spans="4:5" ht="13">
      <c r="D949" s="39"/>
      <c r="E949" s="40"/>
    </row>
    <row r="950" spans="4:5" ht="13">
      <c r="D950" s="39"/>
      <c r="E950" s="40"/>
    </row>
    <row r="951" spans="4:5" ht="13">
      <c r="D951" s="39"/>
      <c r="E951" s="40"/>
    </row>
    <row r="952" spans="4:5" ht="13">
      <c r="D952" s="39"/>
      <c r="E952" s="40"/>
    </row>
    <row r="953" spans="4:5" ht="13">
      <c r="D953" s="39"/>
      <c r="E953" s="40"/>
    </row>
    <row r="954" spans="4:5" ht="13">
      <c r="D954" s="39"/>
      <c r="E954" s="40"/>
    </row>
    <row r="955" spans="4:5" ht="13">
      <c r="D955" s="39"/>
      <c r="E955" s="40"/>
    </row>
    <row r="956" spans="4:5" ht="13">
      <c r="D956" s="39"/>
      <c r="E956" s="40"/>
    </row>
    <row r="957" spans="4:5" ht="13">
      <c r="D957" s="39"/>
      <c r="E957" s="40"/>
    </row>
    <row r="958" spans="4:5" ht="13">
      <c r="D958" s="39"/>
      <c r="E958" s="40"/>
    </row>
    <row r="959" spans="4:5" ht="13">
      <c r="D959" s="39"/>
      <c r="E959" s="40"/>
    </row>
    <row r="960" spans="4:5" ht="13">
      <c r="D960" s="39"/>
      <c r="E960" s="40"/>
    </row>
    <row r="961" spans="4:5" ht="13">
      <c r="D961" s="39"/>
      <c r="E961" s="40"/>
    </row>
    <row r="962" spans="4:5" ht="13">
      <c r="D962" s="39"/>
      <c r="E962" s="40"/>
    </row>
    <row r="963" spans="4:5" ht="13">
      <c r="D963" s="39"/>
      <c r="E963" s="40"/>
    </row>
    <row r="964" spans="4:5" ht="13">
      <c r="D964" s="39"/>
      <c r="E964" s="40"/>
    </row>
    <row r="965" spans="4:5" ht="13">
      <c r="D965" s="39"/>
      <c r="E965" s="40"/>
    </row>
    <row r="966" spans="4:5" ht="13">
      <c r="D966" s="39"/>
      <c r="E966" s="40"/>
    </row>
    <row r="967" spans="4:5" ht="13">
      <c r="D967" s="39"/>
      <c r="E967" s="40"/>
    </row>
    <row r="968" spans="4:5" ht="13">
      <c r="D968" s="39"/>
      <c r="E968" s="40"/>
    </row>
    <row r="969" spans="4:5" ht="13">
      <c r="D969" s="39"/>
      <c r="E969" s="40"/>
    </row>
    <row r="970" spans="4:5" ht="13">
      <c r="D970" s="39"/>
      <c r="E970" s="40"/>
    </row>
    <row r="971" spans="4:5" ht="13">
      <c r="D971" s="39"/>
      <c r="E971" s="40"/>
    </row>
    <row r="972" spans="4:5" ht="13">
      <c r="D972" s="39"/>
      <c r="E972" s="40"/>
    </row>
    <row r="973" spans="4:5" ht="13">
      <c r="D973" s="39"/>
      <c r="E973" s="40"/>
    </row>
    <row r="974" spans="4:5" ht="13">
      <c r="D974" s="39"/>
      <c r="E974" s="40"/>
    </row>
    <row r="975" spans="4:5" ht="13">
      <c r="D975" s="39"/>
      <c r="E975" s="40"/>
    </row>
    <row r="976" spans="4:5" ht="13">
      <c r="D976" s="39"/>
      <c r="E976" s="40"/>
    </row>
    <row r="977" spans="4:5" ht="13">
      <c r="D977" s="39"/>
      <c r="E977" s="40"/>
    </row>
    <row r="978" spans="4:5" ht="13">
      <c r="D978" s="39"/>
      <c r="E978" s="40"/>
    </row>
    <row r="979" spans="4:5" ht="13">
      <c r="D979" s="39"/>
      <c r="E979" s="40"/>
    </row>
    <row r="980" spans="4:5" ht="13">
      <c r="D980" s="39"/>
      <c r="E980" s="40"/>
    </row>
    <row r="981" spans="4:5" ht="13">
      <c r="D981" s="39"/>
      <c r="E981" s="40"/>
    </row>
    <row r="982" spans="4:5" ht="13">
      <c r="D982" s="39"/>
      <c r="E982" s="40"/>
    </row>
    <row r="983" spans="4:5" ht="13">
      <c r="D983" s="39"/>
      <c r="E983" s="40"/>
    </row>
    <row r="984" spans="4:5" ht="13">
      <c r="D984" s="39"/>
      <c r="E984" s="40"/>
    </row>
    <row r="985" spans="4:5" ht="13">
      <c r="D985" s="39"/>
      <c r="E985" s="40"/>
    </row>
    <row r="986" spans="4:5" ht="13">
      <c r="D986" s="39"/>
      <c r="E986" s="40"/>
    </row>
    <row r="987" spans="4:5" ht="13">
      <c r="D987" s="39"/>
      <c r="E987" s="40"/>
    </row>
    <row r="988" spans="4:5" ht="13">
      <c r="D988" s="39"/>
      <c r="E988" s="40"/>
    </row>
    <row r="989" spans="4:5" ht="13">
      <c r="D989" s="39"/>
      <c r="E989" s="40"/>
    </row>
    <row r="990" spans="4:5" ht="13">
      <c r="D990" s="39"/>
      <c r="E990" s="40"/>
    </row>
    <row r="991" spans="4:5" ht="13">
      <c r="D991" s="39"/>
      <c r="E991" s="40"/>
    </row>
    <row r="992" spans="4:5" ht="13">
      <c r="D992" s="39"/>
      <c r="E992" s="40"/>
    </row>
    <row r="993" spans="4:5" ht="13">
      <c r="D993" s="39"/>
      <c r="E993" s="40"/>
    </row>
    <row r="994" spans="4:5" ht="13">
      <c r="D994" s="39"/>
      <c r="E994" s="40"/>
    </row>
    <row r="995" spans="4:5" ht="13">
      <c r="D995" s="39"/>
      <c r="E995" s="40"/>
    </row>
    <row r="996" spans="4:5" ht="13">
      <c r="D996" s="39"/>
      <c r="E996" s="40"/>
    </row>
    <row r="997" spans="4:5" ht="13">
      <c r="D997" s="39"/>
      <c r="E997" s="40"/>
    </row>
    <row r="998" spans="4:5" ht="13">
      <c r="D998" s="39"/>
      <c r="E998" s="40"/>
    </row>
    <row r="999" spans="4:5" ht="13">
      <c r="D999" s="39"/>
      <c r="E999" s="40"/>
    </row>
    <row r="1000" spans="4:5" ht="13">
      <c r="D1000" s="39"/>
      <c r="E1000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F100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" sqref="E1"/>
    </sheetView>
  </sheetViews>
  <sheetFormatPr baseColWidth="10" defaultColWidth="14.5" defaultRowHeight="15.75" customHeight="1"/>
  <cols>
    <col min="3" max="32" width="9.5" customWidth="1"/>
  </cols>
  <sheetData>
    <row r="1" spans="1:32" s="215" customFormat="1" ht="15.75" customHeight="1">
      <c r="A1" s="220" t="s">
        <v>127</v>
      </c>
      <c r="B1" s="220" t="s">
        <v>128</v>
      </c>
      <c r="E1" s="250" t="s">
        <v>1026</v>
      </c>
      <c r="W1" s="221"/>
    </row>
    <row r="2" spans="1:32" s="191" customFormat="1" ht="15.75" customHeight="1">
      <c r="A2" s="193"/>
      <c r="B2" s="193" t="s">
        <v>955</v>
      </c>
      <c r="E2" s="191">
        <v>66.599999999999994</v>
      </c>
      <c r="F2" s="191">
        <v>83.02</v>
      </c>
      <c r="G2" s="191">
        <v>67.03</v>
      </c>
      <c r="H2" s="191">
        <v>144.5</v>
      </c>
      <c r="I2" s="191">
        <v>60.36</v>
      </c>
      <c r="J2" s="191">
        <v>10.23</v>
      </c>
      <c r="K2" s="191">
        <v>17.28</v>
      </c>
      <c r="L2" s="191">
        <v>8.5399999999999991</v>
      </c>
      <c r="M2" s="191">
        <v>46.93</v>
      </c>
      <c r="N2" s="191">
        <v>11.47</v>
      </c>
      <c r="O2" s="191">
        <v>5.8</v>
      </c>
      <c r="P2" s="191">
        <v>37.97</v>
      </c>
      <c r="Q2" s="191">
        <v>5.26</v>
      </c>
      <c r="R2" s="191">
        <v>10.65</v>
      </c>
      <c r="S2" s="191">
        <v>8.85</v>
      </c>
      <c r="T2" s="191">
        <v>82</v>
      </c>
      <c r="U2" s="191">
        <v>4.91</v>
      </c>
      <c r="V2" s="191">
        <v>5.51</v>
      </c>
      <c r="W2" s="209">
        <v>9.77</v>
      </c>
      <c r="X2" s="191">
        <v>10.72</v>
      </c>
      <c r="Y2" s="191">
        <v>5.45</v>
      </c>
      <c r="Z2" s="191">
        <v>19.399999999999999</v>
      </c>
      <c r="AA2" s="191">
        <v>4.07</v>
      </c>
      <c r="AB2" s="191">
        <v>2.08</v>
      </c>
      <c r="AC2" s="191">
        <v>9.4700000000000006</v>
      </c>
      <c r="AD2" s="191">
        <v>7</v>
      </c>
      <c r="AE2" s="191">
        <v>6.96</v>
      </c>
      <c r="AF2" s="191">
        <v>42.15</v>
      </c>
    </row>
    <row r="3" spans="1:32" ht="32" customHeight="1">
      <c r="A3" s="11"/>
      <c r="B3" s="11"/>
      <c r="C3" s="10" t="s">
        <v>111</v>
      </c>
      <c r="D3" s="31" t="s">
        <v>129</v>
      </c>
      <c r="E3" s="32" t="s">
        <v>89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80</v>
      </c>
      <c r="L3" s="32" t="s">
        <v>93</v>
      </c>
      <c r="M3" s="32" t="s">
        <v>135</v>
      </c>
      <c r="N3" s="32" t="s">
        <v>63</v>
      </c>
      <c r="O3" s="32" t="s">
        <v>66</v>
      </c>
      <c r="P3" s="32" t="s">
        <v>136</v>
      </c>
      <c r="Q3" s="32" t="s">
        <v>92</v>
      </c>
      <c r="R3" s="32" t="s">
        <v>137</v>
      </c>
      <c r="S3" s="32" t="s">
        <v>81</v>
      </c>
      <c r="T3" s="32" t="s">
        <v>138</v>
      </c>
      <c r="U3" s="32" t="s">
        <v>139</v>
      </c>
      <c r="V3" s="32" t="s">
        <v>140</v>
      </c>
      <c r="W3" s="33" t="s">
        <v>141</v>
      </c>
      <c r="X3" s="32" t="s">
        <v>142</v>
      </c>
      <c r="Y3" s="32" t="s">
        <v>86</v>
      </c>
      <c r="Z3" s="32" t="s">
        <v>84</v>
      </c>
      <c r="AA3" s="32" t="s">
        <v>143</v>
      </c>
      <c r="AB3" s="32" t="s">
        <v>85</v>
      </c>
      <c r="AC3" s="32" t="s">
        <v>144</v>
      </c>
      <c r="AD3" s="32" t="s">
        <v>64</v>
      </c>
      <c r="AE3" s="32" t="s">
        <v>96</v>
      </c>
      <c r="AF3" s="10" t="s">
        <v>941</v>
      </c>
    </row>
    <row r="4" spans="1:32" ht="15.75" customHeight="1">
      <c r="B4" s="9">
        <v>2008</v>
      </c>
      <c r="C4" s="34">
        <f>'EU total - Digital adspend'!C5</f>
        <v>14.5</v>
      </c>
      <c r="D4" s="35">
        <f t="shared" ref="D4:D14" si="0">W4/C4/1000</f>
        <v>5.4482758620689655E-3</v>
      </c>
      <c r="E4" s="36">
        <v>3834</v>
      </c>
      <c r="F4" s="36">
        <v>2939</v>
      </c>
      <c r="G4" s="36">
        <v>1731</v>
      </c>
      <c r="H4" s="37"/>
      <c r="I4" s="36">
        <v>798</v>
      </c>
      <c r="J4" s="36">
        <v>455</v>
      </c>
      <c r="K4" s="36">
        <v>800</v>
      </c>
      <c r="L4" s="36"/>
      <c r="M4" s="36">
        <v>635</v>
      </c>
      <c r="N4" s="36">
        <v>280</v>
      </c>
      <c r="O4" s="36">
        <v>374</v>
      </c>
      <c r="P4" s="36">
        <v>263</v>
      </c>
      <c r="Q4" s="36">
        <v>390</v>
      </c>
      <c r="R4" s="36"/>
      <c r="S4" s="36">
        <v>200</v>
      </c>
      <c r="T4" s="36">
        <v>108</v>
      </c>
      <c r="U4" s="36"/>
      <c r="V4" s="36">
        <v>174</v>
      </c>
      <c r="W4" s="38">
        <v>79</v>
      </c>
      <c r="X4" s="36">
        <v>46</v>
      </c>
      <c r="Y4" s="36">
        <v>26</v>
      </c>
      <c r="Z4" s="36">
        <v>14</v>
      </c>
      <c r="AA4" s="36">
        <v>15</v>
      </c>
      <c r="AB4" s="36">
        <v>20</v>
      </c>
      <c r="AC4" s="36"/>
      <c r="AD4" s="36"/>
      <c r="AE4" s="36"/>
      <c r="AF4" s="9"/>
    </row>
    <row r="5" spans="1:32" ht="15.75" customHeight="1">
      <c r="B5" s="9">
        <v>2009</v>
      </c>
      <c r="C5" s="34">
        <f>'EU total - Digital adspend'!C6</f>
        <v>15.8</v>
      </c>
      <c r="D5" s="35">
        <f t="shared" si="0"/>
        <v>5.3797468354430372E-3</v>
      </c>
      <c r="E5" s="36">
        <v>4011</v>
      </c>
      <c r="F5" s="36">
        <v>3092</v>
      </c>
      <c r="G5" s="36">
        <v>1760</v>
      </c>
      <c r="H5" s="36"/>
      <c r="I5" s="36">
        <v>849</v>
      </c>
      <c r="J5" s="36">
        <v>467</v>
      </c>
      <c r="K5" s="36">
        <v>815</v>
      </c>
      <c r="L5" s="36"/>
      <c r="M5" s="36">
        <v>683</v>
      </c>
      <c r="N5" s="36">
        <v>293</v>
      </c>
      <c r="O5" s="36">
        <v>384</v>
      </c>
      <c r="P5" s="36">
        <v>296</v>
      </c>
      <c r="Q5" s="36">
        <v>401</v>
      </c>
      <c r="R5" s="36"/>
      <c r="S5" s="36">
        <v>228</v>
      </c>
      <c r="T5" s="36">
        <v>120</v>
      </c>
      <c r="U5" s="36"/>
      <c r="V5" s="36">
        <v>182</v>
      </c>
      <c r="W5" s="38">
        <v>85</v>
      </c>
      <c r="X5" s="36">
        <v>69</v>
      </c>
      <c r="Y5" s="36">
        <v>24</v>
      </c>
      <c r="Z5" s="36">
        <v>13</v>
      </c>
      <c r="AA5" s="36">
        <v>15</v>
      </c>
      <c r="AB5" s="36">
        <v>21</v>
      </c>
      <c r="AC5" s="36"/>
      <c r="AD5" s="36"/>
      <c r="AE5" s="36"/>
      <c r="AF5" s="9"/>
    </row>
    <row r="6" spans="1:32" ht="15.75" customHeight="1">
      <c r="B6" s="9">
        <v>2010</v>
      </c>
      <c r="C6" s="34">
        <f>'EU total - Digital adspend'!C7</f>
        <v>18.8</v>
      </c>
      <c r="D6" s="35">
        <f t="shared" si="0"/>
        <v>5.106382978723404E-3</v>
      </c>
      <c r="E6" s="36">
        <v>4770</v>
      </c>
      <c r="F6" s="36">
        <v>3630</v>
      </c>
      <c r="G6" s="36">
        <v>1883</v>
      </c>
      <c r="H6" s="36">
        <v>687</v>
      </c>
      <c r="I6" s="36">
        <v>1004</v>
      </c>
      <c r="J6" s="36">
        <v>572</v>
      </c>
      <c r="K6" s="36">
        <v>1007</v>
      </c>
      <c r="L6" s="36">
        <v>326</v>
      </c>
      <c r="M6" s="36">
        <v>814</v>
      </c>
      <c r="N6" s="36">
        <v>332</v>
      </c>
      <c r="O6" s="36">
        <v>435</v>
      </c>
      <c r="P6" s="36">
        <v>368</v>
      </c>
      <c r="Q6" s="36">
        <v>521</v>
      </c>
      <c r="R6" s="36">
        <v>186</v>
      </c>
      <c r="S6" s="36">
        <v>263</v>
      </c>
      <c r="T6" s="36">
        <v>271</v>
      </c>
      <c r="U6" s="36">
        <v>104</v>
      </c>
      <c r="V6" s="36">
        <v>237</v>
      </c>
      <c r="W6" s="38">
        <v>96</v>
      </c>
      <c r="X6" s="36">
        <v>79</v>
      </c>
      <c r="Y6" s="36">
        <v>41</v>
      </c>
      <c r="Z6" s="36">
        <v>17</v>
      </c>
      <c r="AA6" s="36">
        <v>21</v>
      </c>
      <c r="AB6" s="36">
        <v>26</v>
      </c>
      <c r="AC6" s="36"/>
      <c r="AD6" s="36">
        <v>23</v>
      </c>
      <c r="AE6" s="36"/>
      <c r="AF6" s="9"/>
    </row>
    <row r="7" spans="1:32" ht="15.75" customHeight="1">
      <c r="B7" s="9">
        <v>2011</v>
      </c>
      <c r="C7" s="34">
        <f>'EU total - Digital adspend'!C8</f>
        <v>21.9</v>
      </c>
      <c r="D7" s="35">
        <f t="shared" si="0"/>
        <v>4.9315068493150684E-3</v>
      </c>
      <c r="E7" s="36">
        <v>5510</v>
      </c>
      <c r="F7" s="36">
        <v>3959</v>
      </c>
      <c r="G7" s="36">
        <v>2287</v>
      </c>
      <c r="H7" s="36">
        <v>1121</v>
      </c>
      <c r="I7" s="36">
        <v>1249</v>
      </c>
      <c r="J7" s="36">
        <v>687</v>
      </c>
      <c r="K7" s="36">
        <v>1200</v>
      </c>
      <c r="L7" s="36">
        <v>422</v>
      </c>
      <c r="M7" s="36">
        <v>925</v>
      </c>
      <c r="N7" s="36">
        <v>365</v>
      </c>
      <c r="O7" s="36">
        <v>524</v>
      </c>
      <c r="P7" s="36">
        <v>439</v>
      </c>
      <c r="Q7" s="36">
        <v>558</v>
      </c>
      <c r="R7" s="36">
        <v>269</v>
      </c>
      <c r="S7" s="36">
        <v>296</v>
      </c>
      <c r="T7" s="36">
        <v>360</v>
      </c>
      <c r="U7" s="36">
        <v>132</v>
      </c>
      <c r="V7" s="36">
        <v>254</v>
      </c>
      <c r="W7" s="38">
        <v>108</v>
      </c>
      <c r="X7" s="36">
        <v>100</v>
      </c>
      <c r="Y7" s="36">
        <v>45</v>
      </c>
      <c r="Z7" s="36">
        <v>22</v>
      </c>
      <c r="AA7" s="36">
        <v>26</v>
      </c>
      <c r="AB7" s="36">
        <v>32</v>
      </c>
      <c r="AC7" s="36"/>
      <c r="AD7" s="36">
        <v>30</v>
      </c>
      <c r="AE7" s="36">
        <v>12</v>
      </c>
      <c r="AF7" s="9"/>
    </row>
    <row r="8" spans="1:32" ht="15.75" customHeight="1">
      <c r="B8" s="9">
        <v>2012</v>
      </c>
      <c r="C8" s="34">
        <f>'EU total - Digital adspend'!C9</f>
        <v>24.4</v>
      </c>
      <c r="D8" s="35">
        <f t="shared" si="0"/>
        <v>4.9180327868852463E-3</v>
      </c>
      <c r="E8" s="36">
        <v>6642</v>
      </c>
      <c r="F8" s="36">
        <v>4560</v>
      </c>
      <c r="G8" s="36">
        <v>2770</v>
      </c>
      <c r="H8" s="36">
        <v>1536</v>
      </c>
      <c r="I8" s="36">
        <v>1418</v>
      </c>
      <c r="J8" s="36">
        <v>841</v>
      </c>
      <c r="K8" s="36">
        <v>1207</v>
      </c>
      <c r="L8" s="36">
        <v>494</v>
      </c>
      <c r="M8" s="36">
        <v>920</v>
      </c>
      <c r="N8" s="36">
        <v>371</v>
      </c>
      <c r="O8" s="36">
        <v>591</v>
      </c>
      <c r="P8" s="36">
        <v>496</v>
      </c>
      <c r="Q8" s="36">
        <v>617</v>
      </c>
      <c r="R8" s="36">
        <v>291</v>
      </c>
      <c r="S8" s="36">
        <v>326</v>
      </c>
      <c r="T8" s="36">
        <v>459</v>
      </c>
      <c r="U8" s="36">
        <v>157</v>
      </c>
      <c r="V8" s="36">
        <v>274</v>
      </c>
      <c r="W8" s="38">
        <v>120</v>
      </c>
      <c r="X8" s="36">
        <v>94</v>
      </c>
      <c r="Y8" s="36">
        <v>65</v>
      </c>
      <c r="Z8" s="36">
        <v>23</v>
      </c>
      <c r="AA8" s="36">
        <v>14</v>
      </c>
      <c r="AB8" s="36">
        <v>16</v>
      </c>
      <c r="AC8" s="36"/>
      <c r="AD8" s="36">
        <v>24</v>
      </c>
      <c r="AE8" s="36">
        <v>14</v>
      </c>
      <c r="AF8" s="9"/>
    </row>
    <row r="9" spans="1:32" ht="15.75" customHeight="1">
      <c r="B9" s="9">
        <v>2013</v>
      </c>
      <c r="C9" s="34">
        <f>'EU total - Digital adspend'!C10</f>
        <v>28.6</v>
      </c>
      <c r="D9" s="35">
        <f t="shared" si="0"/>
        <v>4.7552447552447552E-3</v>
      </c>
      <c r="E9" s="36">
        <v>7381</v>
      </c>
      <c r="F9" s="36">
        <v>4676</v>
      </c>
      <c r="G9" s="36">
        <v>3494</v>
      </c>
      <c r="H9" s="36">
        <v>1843</v>
      </c>
      <c r="I9" s="36">
        <v>1703</v>
      </c>
      <c r="J9" s="36">
        <v>955</v>
      </c>
      <c r="K9" s="36">
        <v>1312</v>
      </c>
      <c r="L9" s="36">
        <v>529</v>
      </c>
      <c r="M9" s="36">
        <v>901</v>
      </c>
      <c r="N9" s="36">
        <v>478</v>
      </c>
      <c r="O9" s="36">
        <v>630</v>
      </c>
      <c r="P9" s="36">
        <v>549</v>
      </c>
      <c r="Q9" s="36">
        <v>709</v>
      </c>
      <c r="R9" s="36">
        <v>364</v>
      </c>
      <c r="S9" s="36">
        <v>378</v>
      </c>
      <c r="T9" s="36">
        <v>528</v>
      </c>
      <c r="U9" s="36">
        <v>197</v>
      </c>
      <c r="V9" s="36">
        <v>272</v>
      </c>
      <c r="W9" s="38">
        <v>136</v>
      </c>
      <c r="X9" s="36">
        <v>129</v>
      </c>
      <c r="Y9" s="36">
        <v>71</v>
      </c>
      <c r="Z9" s="36">
        <v>33</v>
      </c>
      <c r="AA9" s="36">
        <v>15</v>
      </c>
      <c r="AB9" s="36">
        <v>19</v>
      </c>
      <c r="AC9" s="36"/>
      <c r="AD9" s="36">
        <v>19</v>
      </c>
      <c r="AE9" s="36">
        <v>16</v>
      </c>
      <c r="AF9" s="9"/>
    </row>
    <row r="10" spans="1:32" ht="15.75" customHeight="1">
      <c r="B10" s="9">
        <v>2014</v>
      </c>
      <c r="C10" s="34">
        <f>'EU total - Digital adspend'!C11</f>
        <v>32.1</v>
      </c>
      <c r="D10" s="35">
        <f t="shared" si="0"/>
        <v>4.8598130841121488E-3</v>
      </c>
      <c r="E10" s="36">
        <v>8914</v>
      </c>
      <c r="F10" s="36">
        <v>5388</v>
      </c>
      <c r="G10" s="36">
        <v>3724</v>
      </c>
      <c r="H10" s="36">
        <v>1790</v>
      </c>
      <c r="I10" s="36">
        <v>1884</v>
      </c>
      <c r="J10" s="36">
        <v>1011</v>
      </c>
      <c r="K10" s="36">
        <v>1461</v>
      </c>
      <c r="L10" s="36">
        <v>609</v>
      </c>
      <c r="M10" s="36">
        <v>963</v>
      </c>
      <c r="N10" s="37"/>
      <c r="O10" s="36">
        <v>733</v>
      </c>
      <c r="P10" s="36">
        <v>593</v>
      </c>
      <c r="Q10" s="36">
        <v>715</v>
      </c>
      <c r="R10" s="36">
        <v>358</v>
      </c>
      <c r="S10" s="36">
        <v>439</v>
      </c>
      <c r="T10" s="36">
        <v>554</v>
      </c>
      <c r="U10" s="36">
        <v>262</v>
      </c>
      <c r="V10" s="36">
        <v>320</v>
      </c>
      <c r="W10" s="38">
        <v>156</v>
      </c>
      <c r="X10" s="36">
        <v>150</v>
      </c>
      <c r="Y10" s="36">
        <v>82</v>
      </c>
      <c r="Z10" s="36">
        <v>34</v>
      </c>
      <c r="AA10" s="36">
        <v>17</v>
      </c>
      <c r="AB10" s="36">
        <v>24</v>
      </c>
      <c r="AC10" s="36">
        <v>20</v>
      </c>
      <c r="AD10" s="36">
        <v>25</v>
      </c>
      <c r="AE10" s="36">
        <v>19</v>
      </c>
      <c r="AF10" s="9"/>
    </row>
    <row r="11" spans="1:32" ht="15.75" customHeight="1">
      <c r="B11" s="9">
        <v>2015</v>
      </c>
      <c r="C11" s="34">
        <f>'EU total - Digital adspend'!C12</f>
        <v>37.1</v>
      </c>
      <c r="D11" s="35">
        <f t="shared" si="0"/>
        <v>4.7708894878706202E-3</v>
      </c>
      <c r="E11" s="36">
        <v>11826</v>
      </c>
      <c r="F11" s="36">
        <v>5794</v>
      </c>
      <c r="G11" s="36">
        <v>4227</v>
      </c>
      <c r="H11" s="36">
        <v>1541</v>
      </c>
      <c r="I11" s="36">
        <v>2085</v>
      </c>
      <c r="J11" s="36">
        <v>1310</v>
      </c>
      <c r="K11" s="36">
        <v>1585</v>
      </c>
      <c r="L11" s="36">
        <v>824</v>
      </c>
      <c r="M11" s="36">
        <v>1234</v>
      </c>
      <c r="N11" s="36">
        <v>817</v>
      </c>
      <c r="O11" s="36">
        <v>829</v>
      </c>
      <c r="P11" s="36">
        <v>724</v>
      </c>
      <c r="Q11" s="36">
        <v>799</v>
      </c>
      <c r="R11" s="36">
        <v>383</v>
      </c>
      <c r="S11" s="36">
        <v>495</v>
      </c>
      <c r="T11" s="36">
        <v>639</v>
      </c>
      <c r="U11" s="36">
        <v>338</v>
      </c>
      <c r="V11" s="36">
        <v>328</v>
      </c>
      <c r="W11" s="38">
        <v>177</v>
      </c>
      <c r="X11" s="36">
        <v>143</v>
      </c>
      <c r="Y11" s="36">
        <v>99</v>
      </c>
      <c r="Z11" s="36">
        <v>30</v>
      </c>
      <c r="AA11" s="36">
        <v>22</v>
      </c>
      <c r="AB11" s="36">
        <v>28</v>
      </c>
      <c r="AC11" s="36">
        <v>25</v>
      </c>
      <c r="AD11" s="36">
        <v>31</v>
      </c>
      <c r="AE11" s="36">
        <v>20</v>
      </c>
      <c r="AF11" s="9"/>
    </row>
    <row r="12" spans="1:32" ht="15.75" customHeight="1">
      <c r="B12" s="9">
        <v>2016</v>
      </c>
      <c r="C12" s="34">
        <f>'EU total - Digital adspend'!C13</f>
        <v>41.8</v>
      </c>
      <c r="D12" s="35">
        <f t="shared" si="0"/>
        <v>5.1913875598086122E-3</v>
      </c>
      <c r="E12" s="36">
        <v>13900</v>
      </c>
      <c r="F12" s="36">
        <v>5940</v>
      </c>
      <c r="G12" s="36">
        <v>4601</v>
      </c>
      <c r="H12" s="36">
        <v>2689</v>
      </c>
      <c r="I12" s="36">
        <v>2295</v>
      </c>
      <c r="J12" s="36">
        <v>1556</v>
      </c>
      <c r="K12" s="36">
        <v>1689</v>
      </c>
      <c r="L12" s="36">
        <v>1588</v>
      </c>
      <c r="M12" s="36">
        <v>1622</v>
      </c>
      <c r="N12" s="36">
        <v>946</v>
      </c>
      <c r="O12" s="36">
        <v>910</v>
      </c>
      <c r="P12" s="36">
        <v>817</v>
      </c>
      <c r="Q12" s="36">
        <v>765</v>
      </c>
      <c r="R12" s="36">
        <v>541</v>
      </c>
      <c r="S12" s="36">
        <v>558</v>
      </c>
      <c r="T12" s="36">
        <v>503</v>
      </c>
      <c r="U12" s="36">
        <v>444</v>
      </c>
      <c r="V12" s="36">
        <v>381</v>
      </c>
      <c r="W12" s="38">
        <v>217</v>
      </c>
      <c r="X12" s="36">
        <v>140</v>
      </c>
      <c r="Y12" s="36">
        <v>123</v>
      </c>
      <c r="Z12" s="36">
        <v>53</v>
      </c>
      <c r="AA12" s="36">
        <v>43</v>
      </c>
      <c r="AB12" s="36">
        <v>40</v>
      </c>
      <c r="AC12" s="36">
        <v>29</v>
      </c>
      <c r="AD12" s="36">
        <v>31</v>
      </c>
      <c r="AE12" s="36">
        <v>24</v>
      </c>
      <c r="AF12" s="9"/>
    </row>
    <row r="13" spans="1:32" ht="15.75" customHeight="1">
      <c r="B13" s="9">
        <v>2017</v>
      </c>
      <c r="C13" s="34">
        <f>'EU total - Digital adspend'!C14</f>
        <v>48.4</v>
      </c>
      <c r="D13" s="35">
        <f t="shared" si="0"/>
        <v>5.2272727272727271E-3</v>
      </c>
      <c r="E13" s="36">
        <v>15885</v>
      </c>
      <c r="F13" s="36">
        <v>6617</v>
      </c>
      <c r="G13" s="36">
        <v>5098</v>
      </c>
      <c r="H13" s="36">
        <v>3277</v>
      </c>
      <c r="I13" s="36">
        <v>2577</v>
      </c>
      <c r="J13" s="36">
        <v>1842</v>
      </c>
      <c r="K13" s="36">
        <v>1837</v>
      </c>
      <c r="L13" s="36">
        <v>1788</v>
      </c>
      <c r="M13" s="36">
        <v>1783</v>
      </c>
      <c r="N13" s="36">
        <v>1008</v>
      </c>
      <c r="O13" s="36">
        <v>999</v>
      </c>
      <c r="P13" s="36">
        <v>912</v>
      </c>
      <c r="Q13" s="36">
        <v>892</v>
      </c>
      <c r="R13" s="36">
        <v>642</v>
      </c>
      <c r="S13" s="36">
        <v>612</v>
      </c>
      <c r="T13" s="36">
        <v>581</v>
      </c>
      <c r="U13" s="36">
        <v>489</v>
      </c>
      <c r="V13" s="36">
        <v>421</v>
      </c>
      <c r="W13" s="38">
        <v>253</v>
      </c>
      <c r="X13" s="36">
        <v>141</v>
      </c>
      <c r="Y13" s="36">
        <v>128</v>
      </c>
      <c r="Z13" s="36">
        <v>62</v>
      </c>
      <c r="AA13" s="36">
        <v>48</v>
      </c>
      <c r="AB13" s="36">
        <v>47</v>
      </c>
      <c r="AC13" s="36">
        <v>39</v>
      </c>
      <c r="AD13" s="36">
        <v>34</v>
      </c>
      <c r="AE13" s="36">
        <v>29</v>
      </c>
      <c r="AF13" s="9"/>
    </row>
    <row r="14" spans="1:32" ht="15.75" customHeight="1">
      <c r="B14" s="9">
        <v>2018</v>
      </c>
      <c r="C14">
        <v>55.15</v>
      </c>
      <c r="D14" s="35">
        <f t="shared" si="0"/>
        <v>5.2221214868540351E-3</v>
      </c>
      <c r="E14" s="36">
        <v>18399</v>
      </c>
      <c r="F14" s="36">
        <v>7201</v>
      </c>
      <c r="G14" s="36">
        <v>5244</v>
      </c>
      <c r="H14" s="36">
        <v>4093</v>
      </c>
      <c r="I14" s="36">
        <v>2943</v>
      </c>
      <c r="J14" s="36">
        <v>2054</v>
      </c>
      <c r="K14" s="36">
        <v>2175</v>
      </c>
      <c r="L14" s="36">
        <v>2010</v>
      </c>
      <c r="M14" s="36">
        <v>2152</v>
      </c>
      <c r="N14" s="36">
        <v>1015</v>
      </c>
      <c r="O14" s="36">
        <v>1042</v>
      </c>
      <c r="P14" s="36">
        <v>1025</v>
      </c>
      <c r="Q14" s="36">
        <v>1111</v>
      </c>
      <c r="R14" s="36">
        <v>807</v>
      </c>
      <c r="S14" s="36">
        <v>675</v>
      </c>
      <c r="T14" s="36">
        <v>659</v>
      </c>
      <c r="U14" s="36">
        <v>577</v>
      </c>
      <c r="V14" s="36">
        <v>565</v>
      </c>
      <c r="W14" s="30">
        <v>288</v>
      </c>
      <c r="X14" s="36">
        <v>161</v>
      </c>
      <c r="Y14" s="36">
        <v>162</v>
      </c>
      <c r="Z14" s="36">
        <v>70</v>
      </c>
      <c r="AA14" s="36">
        <v>56</v>
      </c>
      <c r="AB14" s="36">
        <v>53</v>
      </c>
      <c r="AC14" s="36">
        <v>48</v>
      </c>
      <c r="AD14" s="36">
        <v>51</v>
      </c>
      <c r="AE14" s="36">
        <v>35</v>
      </c>
      <c r="AF14" s="36">
        <v>475</v>
      </c>
    </row>
    <row r="15" spans="1:32" ht="15.75" customHeight="1">
      <c r="W15" s="30"/>
    </row>
    <row r="16" spans="1:32" s="191" customFormat="1" ht="15.75" customHeight="1">
      <c r="B16" s="210" t="s">
        <v>956</v>
      </c>
      <c r="E16" s="191">
        <f>E14/E2</f>
        <v>276.26126126126127</v>
      </c>
      <c r="F16" s="191">
        <f t="shared" ref="F16:AF16" si="1">F14/F2</f>
        <v>86.738135389062876</v>
      </c>
      <c r="G16" s="191">
        <f t="shared" si="1"/>
        <v>78.23362673429807</v>
      </c>
      <c r="H16" s="191">
        <f t="shared" si="1"/>
        <v>28.325259515570934</v>
      </c>
      <c r="I16" s="191">
        <f t="shared" si="1"/>
        <v>48.757455268389663</v>
      </c>
      <c r="J16" s="191">
        <f t="shared" si="1"/>
        <v>200.78201368523949</v>
      </c>
      <c r="K16" s="191">
        <f t="shared" si="1"/>
        <v>125.86805555555554</v>
      </c>
      <c r="L16" s="191">
        <f t="shared" si="1"/>
        <v>235.36299765807965</v>
      </c>
      <c r="M16" s="191">
        <f t="shared" si="1"/>
        <v>45.855529512039205</v>
      </c>
      <c r="N16" s="191">
        <f t="shared" si="1"/>
        <v>88.491717523975581</v>
      </c>
      <c r="O16" s="191">
        <f t="shared" si="1"/>
        <v>179.65517241379311</v>
      </c>
      <c r="P16" s="191">
        <f t="shared" si="1"/>
        <v>26.994996049512775</v>
      </c>
      <c r="Q16" s="191">
        <f t="shared" si="1"/>
        <v>211.21673003802283</v>
      </c>
      <c r="R16" s="191">
        <f t="shared" si="1"/>
        <v>75.774647887323937</v>
      </c>
      <c r="S16" s="191">
        <f t="shared" si="1"/>
        <v>76.271186440677965</v>
      </c>
      <c r="T16" s="191">
        <f t="shared" si="1"/>
        <v>8.036585365853659</v>
      </c>
      <c r="U16" s="191">
        <f t="shared" si="1"/>
        <v>117.5152749490835</v>
      </c>
      <c r="V16" s="191">
        <f t="shared" si="1"/>
        <v>102.54083484573503</v>
      </c>
      <c r="W16" s="209">
        <f t="shared" si="1"/>
        <v>29.47799385875128</v>
      </c>
      <c r="X16" s="191">
        <f t="shared" si="1"/>
        <v>15.01865671641791</v>
      </c>
      <c r="Y16" s="191">
        <f t="shared" si="1"/>
        <v>29.724770642201833</v>
      </c>
      <c r="Z16" s="191">
        <f t="shared" si="1"/>
        <v>3.6082474226804124</v>
      </c>
      <c r="AA16" s="191">
        <f t="shared" si="1"/>
        <v>13.759213759213758</v>
      </c>
      <c r="AB16" s="191">
        <f t="shared" si="1"/>
        <v>25.48076923076923</v>
      </c>
      <c r="AC16" s="191">
        <f t="shared" si="1"/>
        <v>5.0686378035902848</v>
      </c>
      <c r="AD16" s="191">
        <f t="shared" si="1"/>
        <v>7.2857142857142856</v>
      </c>
      <c r="AE16" s="191">
        <f t="shared" si="1"/>
        <v>5.0287356321839081</v>
      </c>
      <c r="AF16" s="191">
        <f t="shared" si="1"/>
        <v>11.269276393831554</v>
      </c>
    </row>
    <row r="17" spans="23:23" ht="15.75" customHeight="1">
      <c r="W17" s="30"/>
    </row>
    <row r="18" spans="23:23" ht="15.75" customHeight="1">
      <c r="W18" s="30"/>
    </row>
    <row r="19" spans="23:23" ht="15.75" customHeight="1">
      <c r="W19" s="30"/>
    </row>
    <row r="20" spans="23:23" ht="15.75" customHeight="1">
      <c r="W20" s="30"/>
    </row>
    <row r="21" spans="23:23" ht="15.75" customHeight="1">
      <c r="W21" s="30"/>
    </row>
    <row r="22" spans="23:23" ht="15.75" customHeight="1">
      <c r="W22" s="30"/>
    </row>
    <row r="23" spans="23:23" ht="15.75" customHeight="1">
      <c r="W23" s="30"/>
    </row>
    <row r="24" spans="23:23" ht="13">
      <c r="W24" s="30"/>
    </row>
    <row r="25" spans="23:23" ht="13">
      <c r="W25" s="30"/>
    </row>
    <row r="26" spans="23:23" ht="13">
      <c r="W26" s="30"/>
    </row>
    <row r="27" spans="23:23" ht="13">
      <c r="W27" s="30"/>
    </row>
    <row r="28" spans="23:23" ht="13">
      <c r="W28" s="30"/>
    </row>
    <row r="29" spans="23:23" ht="13">
      <c r="W29" s="30"/>
    </row>
    <row r="30" spans="23:23" ht="13">
      <c r="W30" s="30"/>
    </row>
    <row r="31" spans="23:23" ht="13">
      <c r="W31" s="30"/>
    </row>
    <row r="32" spans="23:23" ht="13">
      <c r="W32" s="30"/>
    </row>
    <row r="33" spans="23:23" ht="13">
      <c r="W33" s="30"/>
    </row>
    <row r="34" spans="23:23" ht="13">
      <c r="W34" s="30"/>
    </row>
    <row r="35" spans="23:23" ht="13">
      <c r="W35" s="30"/>
    </row>
    <row r="36" spans="23:23" ht="13">
      <c r="W36" s="30"/>
    </row>
    <row r="37" spans="23:23" ht="13">
      <c r="W37" s="30"/>
    </row>
    <row r="38" spans="23:23" ht="13">
      <c r="W38" s="30"/>
    </row>
    <row r="39" spans="23:23" ht="13">
      <c r="W39" s="30"/>
    </row>
    <row r="40" spans="23:23" ht="13">
      <c r="W40" s="30"/>
    </row>
    <row r="41" spans="23:23" ht="13">
      <c r="W41" s="30"/>
    </row>
    <row r="42" spans="23:23" ht="13">
      <c r="W42" s="30"/>
    </row>
    <row r="43" spans="23:23" ht="13">
      <c r="W43" s="30"/>
    </row>
    <row r="44" spans="23:23" ht="13">
      <c r="W44" s="30"/>
    </row>
    <row r="45" spans="23:23" ht="13">
      <c r="W45" s="30"/>
    </row>
    <row r="46" spans="23:23" ht="13">
      <c r="W46" s="30"/>
    </row>
    <row r="47" spans="23:23" ht="13">
      <c r="W47" s="30"/>
    </row>
    <row r="48" spans="23:23" ht="13">
      <c r="W48" s="30"/>
    </row>
    <row r="49" spans="23:23" ht="13">
      <c r="W49" s="30"/>
    </row>
    <row r="50" spans="23:23" ht="13">
      <c r="W50" s="30"/>
    </row>
    <row r="51" spans="23:23" ht="13">
      <c r="W51" s="30"/>
    </row>
    <row r="52" spans="23:23" ht="13">
      <c r="W52" s="30"/>
    </row>
    <row r="53" spans="23:23" ht="13">
      <c r="W53" s="30"/>
    </row>
    <row r="54" spans="23:23" ht="13">
      <c r="W54" s="30"/>
    </row>
    <row r="55" spans="23:23" ht="13">
      <c r="W55" s="30"/>
    </row>
    <row r="56" spans="23:23" ht="13">
      <c r="W56" s="30"/>
    </row>
    <row r="57" spans="23:23" ht="13">
      <c r="W57" s="30"/>
    </row>
    <row r="58" spans="23:23" ht="13">
      <c r="W58" s="30"/>
    </row>
    <row r="59" spans="23:23" ht="13">
      <c r="W59" s="30"/>
    </row>
    <row r="60" spans="23:23" ht="13">
      <c r="W60" s="30"/>
    </row>
    <row r="61" spans="23:23" ht="13">
      <c r="W61" s="30"/>
    </row>
    <row r="62" spans="23:23" ht="13">
      <c r="W62" s="30"/>
    </row>
    <row r="63" spans="23:23" ht="13">
      <c r="W63" s="30"/>
    </row>
    <row r="64" spans="23:23" ht="13">
      <c r="W64" s="30"/>
    </row>
    <row r="65" spans="23:23" ht="13">
      <c r="W65" s="30"/>
    </row>
    <row r="66" spans="23:23" ht="13">
      <c r="W66" s="30"/>
    </row>
    <row r="67" spans="23:23" ht="13">
      <c r="W67" s="30"/>
    </row>
    <row r="68" spans="23:23" ht="13">
      <c r="W68" s="30"/>
    </row>
    <row r="69" spans="23:23" ht="13">
      <c r="W69" s="30"/>
    </row>
    <row r="70" spans="23:23" ht="13">
      <c r="W70" s="30"/>
    </row>
    <row r="71" spans="23:23" ht="13">
      <c r="W71" s="30"/>
    </row>
    <row r="72" spans="23:23" ht="13">
      <c r="W72" s="30"/>
    </row>
    <row r="73" spans="23:23" ht="13">
      <c r="W73" s="30"/>
    </row>
    <row r="74" spans="23:23" ht="13">
      <c r="W74" s="30"/>
    </row>
    <row r="75" spans="23:23" ht="13">
      <c r="W75" s="30"/>
    </row>
    <row r="76" spans="23:23" ht="13">
      <c r="W76" s="30"/>
    </row>
    <row r="77" spans="23:23" ht="13">
      <c r="W77" s="30"/>
    </row>
    <row r="78" spans="23:23" ht="13">
      <c r="W78" s="30"/>
    </row>
    <row r="79" spans="23:23" ht="13">
      <c r="W79" s="30"/>
    </row>
    <row r="80" spans="23:23" ht="13">
      <c r="W80" s="30"/>
    </row>
    <row r="81" spans="23:23" ht="13">
      <c r="W81" s="30"/>
    </row>
    <row r="82" spans="23:23" ht="13">
      <c r="W82" s="30"/>
    </row>
    <row r="83" spans="23:23" ht="13">
      <c r="W83" s="30"/>
    </row>
    <row r="84" spans="23:23" ht="13">
      <c r="W84" s="30"/>
    </row>
    <row r="85" spans="23:23" ht="13">
      <c r="W85" s="30"/>
    </row>
    <row r="86" spans="23:23" ht="13">
      <c r="W86" s="30"/>
    </row>
    <row r="87" spans="23:23" ht="13">
      <c r="W87" s="30"/>
    </row>
    <row r="88" spans="23:23" ht="13">
      <c r="W88" s="30"/>
    </row>
    <row r="89" spans="23:23" ht="13">
      <c r="W89" s="30"/>
    </row>
    <row r="90" spans="23:23" ht="13">
      <c r="W90" s="30"/>
    </row>
    <row r="91" spans="23:23" ht="13">
      <c r="W91" s="30"/>
    </row>
    <row r="92" spans="23:23" ht="13">
      <c r="W92" s="30"/>
    </row>
    <row r="93" spans="23:23" ht="13">
      <c r="W93" s="30"/>
    </row>
    <row r="94" spans="23:23" ht="13">
      <c r="W94" s="30"/>
    </row>
    <row r="95" spans="23:23" ht="13">
      <c r="W95" s="30"/>
    </row>
    <row r="96" spans="23:23" ht="13">
      <c r="W96" s="30"/>
    </row>
    <row r="97" spans="23:23" ht="13">
      <c r="W97" s="30"/>
    </row>
    <row r="98" spans="23:23" ht="13">
      <c r="W98" s="30"/>
    </row>
    <row r="99" spans="23:23" ht="13">
      <c r="W99" s="30"/>
    </row>
    <row r="100" spans="23:23" ht="13">
      <c r="W100" s="30"/>
    </row>
    <row r="101" spans="23:23" ht="13">
      <c r="W101" s="30"/>
    </row>
    <row r="102" spans="23:23" ht="13">
      <c r="W102" s="30"/>
    </row>
    <row r="103" spans="23:23" ht="13">
      <c r="W103" s="30"/>
    </row>
    <row r="104" spans="23:23" ht="13">
      <c r="W104" s="30"/>
    </row>
    <row r="105" spans="23:23" ht="13">
      <c r="W105" s="30"/>
    </row>
    <row r="106" spans="23:23" ht="13">
      <c r="W106" s="30"/>
    </row>
    <row r="107" spans="23:23" ht="13">
      <c r="W107" s="30"/>
    </row>
    <row r="108" spans="23:23" ht="13">
      <c r="W108" s="30"/>
    </row>
    <row r="109" spans="23:23" ht="13">
      <c r="W109" s="30"/>
    </row>
    <row r="110" spans="23:23" ht="13">
      <c r="W110" s="30"/>
    </row>
    <row r="111" spans="23:23" ht="13">
      <c r="W111" s="30"/>
    </row>
    <row r="112" spans="23:23" ht="13">
      <c r="W112" s="30"/>
    </row>
    <row r="113" spans="23:23" ht="13">
      <c r="W113" s="30"/>
    </row>
    <row r="114" spans="23:23" ht="13">
      <c r="W114" s="30"/>
    </row>
    <row r="115" spans="23:23" ht="13">
      <c r="W115" s="30"/>
    </row>
    <row r="116" spans="23:23" ht="13">
      <c r="W116" s="30"/>
    </row>
    <row r="117" spans="23:23" ht="13">
      <c r="W117" s="30"/>
    </row>
    <row r="118" spans="23:23" ht="13">
      <c r="W118" s="30"/>
    </row>
    <row r="119" spans="23:23" ht="13">
      <c r="W119" s="30"/>
    </row>
    <row r="120" spans="23:23" ht="13">
      <c r="W120" s="30"/>
    </row>
    <row r="121" spans="23:23" ht="13">
      <c r="W121" s="30"/>
    </row>
    <row r="122" spans="23:23" ht="13">
      <c r="W122" s="30"/>
    </row>
    <row r="123" spans="23:23" ht="13">
      <c r="W123" s="30"/>
    </row>
    <row r="124" spans="23:23" ht="13">
      <c r="W124" s="30"/>
    </row>
    <row r="125" spans="23:23" ht="13">
      <c r="W125" s="30"/>
    </row>
    <row r="126" spans="23:23" ht="13">
      <c r="W126" s="30"/>
    </row>
    <row r="127" spans="23:23" ht="13">
      <c r="W127" s="30"/>
    </row>
    <row r="128" spans="23:23" ht="13">
      <c r="W128" s="30"/>
    </row>
    <row r="129" spans="23:23" ht="13">
      <c r="W129" s="30"/>
    </row>
    <row r="130" spans="23:23" ht="13">
      <c r="W130" s="30"/>
    </row>
    <row r="131" spans="23:23" ht="13">
      <c r="W131" s="30"/>
    </row>
    <row r="132" spans="23:23" ht="13">
      <c r="W132" s="30"/>
    </row>
    <row r="133" spans="23:23" ht="13">
      <c r="W133" s="30"/>
    </row>
    <row r="134" spans="23:23" ht="13">
      <c r="W134" s="30"/>
    </row>
    <row r="135" spans="23:23" ht="13">
      <c r="W135" s="30"/>
    </row>
    <row r="136" spans="23:23" ht="13">
      <c r="W136" s="30"/>
    </row>
    <row r="137" spans="23:23" ht="13">
      <c r="W137" s="30"/>
    </row>
    <row r="138" spans="23:23" ht="13">
      <c r="W138" s="30"/>
    </row>
    <row r="139" spans="23:23" ht="13">
      <c r="W139" s="30"/>
    </row>
    <row r="140" spans="23:23" ht="13">
      <c r="W140" s="30"/>
    </row>
    <row r="141" spans="23:23" ht="13">
      <c r="W141" s="30"/>
    </row>
    <row r="142" spans="23:23" ht="13">
      <c r="W142" s="30"/>
    </row>
    <row r="143" spans="23:23" ht="13">
      <c r="W143" s="30"/>
    </row>
    <row r="144" spans="23:23" ht="13">
      <c r="W144" s="30"/>
    </row>
    <row r="145" spans="23:23" ht="13">
      <c r="W145" s="30"/>
    </row>
    <row r="146" spans="23:23" ht="13">
      <c r="W146" s="30"/>
    </row>
    <row r="147" spans="23:23" ht="13">
      <c r="W147" s="30"/>
    </row>
    <row r="148" spans="23:23" ht="13">
      <c r="W148" s="30"/>
    </row>
    <row r="149" spans="23:23" ht="13">
      <c r="W149" s="30"/>
    </row>
    <row r="150" spans="23:23" ht="13">
      <c r="W150" s="30"/>
    </row>
    <row r="151" spans="23:23" ht="13">
      <c r="W151" s="30"/>
    </row>
    <row r="152" spans="23:23" ht="13">
      <c r="W152" s="30"/>
    </row>
    <row r="153" spans="23:23" ht="13">
      <c r="W153" s="30"/>
    </row>
    <row r="154" spans="23:23" ht="13">
      <c r="W154" s="30"/>
    </row>
    <row r="155" spans="23:23" ht="13">
      <c r="W155" s="30"/>
    </row>
    <row r="156" spans="23:23" ht="13">
      <c r="W156" s="30"/>
    </row>
    <row r="157" spans="23:23" ht="13">
      <c r="W157" s="30"/>
    </row>
    <row r="158" spans="23:23" ht="13">
      <c r="W158" s="30"/>
    </row>
    <row r="159" spans="23:23" ht="13">
      <c r="W159" s="30"/>
    </row>
    <row r="160" spans="23:23" ht="13">
      <c r="W160" s="30"/>
    </row>
    <row r="161" spans="23:23" ht="13">
      <c r="W161" s="30"/>
    </row>
    <row r="162" spans="23:23" ht="13">
      <c r="W162" s="30"/>
    </row>
    <row r="163" spans="23:23" ht="13">
      <c r="W163" s="30"/>
    </row>
    <row r="164" spans="23:23" ht="13">
      <c r="W164" s="30"/>
    </row>
    <row r="165" spans="23:23" ht="13">
      <c r="W165" s="30"/>
    </row>
    <row r="166" spans="23:23" ht="13">
      <c r="W166" s="30"/>
    </row>
    <row r="167" spans="23:23" ht="13">
      <c r="W167" s="30"/>
    </row>
    <row r="168" spans="23:23" ht="13">
      <c r="W168" s="30"/>
    </row>
    <row r="169" spans="23:23" ht="13">
      <c r="W169" s="30"/>
    </row>
    <row r="170" spans="23:23" ht="13">
      <c r="W170" s="30"/>
    </row>
    <row r="171" spans="23:23" ht="13">
      <c r="W171" s="30"/>
    </row>
    <row r="172" spans="23:23" ht="13">
      <c r="W172" s="30"/>
    </row>
    <row r="173" spans="23:23" ht="13">
      <c r="W173" s="30"/>
    </row>
    <row r="174" spans="23:23" ht="13">
      <c r="W174" s="30"/>
    </row>
    <row r="175" spans="23:23" ht="13">
      <c r="W175" s="30"/>
    </row>
    <row r="176" spans="23:23" ht="13">
      <c r="W176" s="30"/>
    </row>
    <row r="177" spans="23:23" ht="13">
      <c r="W177" s="30"/>
    </row>
    <row r="178" spans="23:23" ht="13">
      <c r="W178" s="30"/>
    </row>
    <row r="179" spans="23:23" ht="13">
      <c r="W179" s="30"/>
    </row>
    <row r="180" spans="23:23" ht="13">
      <c r="W180" s="30"/>
    </row>
    <row r="181" spans="23:23" ht="13">
      <c r="W181" s="30"/>
    </row>
    <row r="182" spans="23:23" ht="13">
      <c r="W182" s="30"/>
    </row>
    <row r="183" spans="23:23" ht="13">
      <c r="W183" s="30"/>
    </row>
    <row r="184" spans="23:23" ht="13">
      <c r="W184" s="30"/>
    </row>
    <row r="185" spans="23:23" ht="13">
      <c r="W185" s="30"/>
    </row>
    <row r="186" spans="23:23" ht="13">
      <c r="W186" s="30"/>
    </row>
    <row r="187" spans="23:23" ht="13">
      <c r="W187" s="30"/>
    </row>
    <row r="188" spans="23:23" ht="13">
      <c r="W188" s="30"/>
    </row>
    <row r="189" spans="23:23" ht="13">
      <c r="W189" s="30"/>
    </row>
    <row r="190" spans="23:23" ht="13">
      <c r="W190" s="30"/>
    </row>
    <row r="191" spans="23:23" ht="13">
      <c r="W191" s="30"/>
    </row>
    <row r="192" spans="23:23" ht="13">
      <c r="W192" s="30"/>
    </row>
    <row r="193" spans="23:23" ht="13">
      <c r="W193" s="30"/>
    </row>
    <row r="194" spans="23:23" ht="13">
      <c r="W194" s="30"/>
    </row>
    <row r="195" spans="23:23" ht="13">
      <c r="W195" s="30"/>
    </row>
    <row r="196" spans="23:23" ht="13">
      <c r="W196" s="30"/>
    </row>
    <row r="197" spans="23:23" ht="13">
      <c r="W197" s="30"/>
    </row>
    <row r="198" spans="23:23" ht="13">
      <c r="W198" s="30"/>
    </row>
    <row r="199" spans="23:23" ht="13">
      <c r="W199" s="30"/>
    </row>
    <row r="200" spans="23:23" ht="13">
      <c r="W200" s="30"/>
    </row>
    <row r="201" spans="23:23" ht="13">
      <c r="W201" s="30"/>
    </row>
    <row r="202" spans="23:23" ht="13">
      <c r="W202" s="30"/>
    </row>
    <row r="203" spans="23:23" ht="13">
      <c r="W203" s="30"/>
    </row>
    <row r="204" spans="23:23" ht="13">
      <c r="W204" s="30"/>
    </row>
    <row r="205" spans="23:23" ht="13">
      <c r="W205" s="30"/>
    </row>
    <row r="206" spans="23:23" ht="13">
      <c r="W206" s="30"/>
    </row>
    <row r="207" spans="23:23" ht="13">
      <c r="W207" s="30"/>
    </row>
    <row r="208" spans="23:23" ht="13">
      <c r="W208" s="30"/>
    </row>
    <row r="209" spans="23:23" ht="13">
      <c r="W209" s="30"/>
    </row>
    <row r="210" spans="23:23" ht="13">
      <c r="W210" s="30"/>
    </row>
    <row r="211" spans="23:23" ht="13">
      <c r="W211" s="30"/>
    </row>
    <row r="212" spans="23:23" ht="13">
      <c r="W212" s="30"/>
    </row>
    <row r="213" spans="23:23" ht="13">
      <c r="W213" s="30"/>
    </row>
    <row r="214" spans="23:23" ht="13">
      <c r="W214" s="30"/>
    </row>
    <row r="215" spans="23:23" ht="13">
      <c r="W215" s="30"/>
    </row>
    <row r="216" spans="23:23" ht="13">
      <c r="W216" s="30"/>
    </row>
    <row r="217" spans="23:23" ht="13">
      <c r="W217" s="30"/>
    </row>
    <row r="218" spans="23:23" ht="13">
      <c r="W218" s="30"/>
    </row>
    <row r="219" spans="23:23" ht="13">
      <c r="W219" s="30"/>
    </row>
    <row r="220" spans="23:23" ht="13">
      <c r="W220" s="30"/>
    </row>
    <row r="221" spans="23:23" ht="13">
      <c r="W221" s="30"/>
    </row>
    <row r="222" spans="23:23" ht="13">
      <c r="W222" s="30"/>
    </row>
    <row r="223" spans="23:23" ht="13">
      <c r="W223" s="30"/>
    </row>
    <row r="224" spans="23:23" ht="13">
      <c r="W224" s="30"/>
    </row>
    <row r="225" spans="23:23" ht="13">
      <c r="W225" s="30"/>
    </row>
    <row r="226" spans="23:23" ht="13">
      <c r="W226" s="30"/>
    </row>
    <row r="227" spans="23:23" ht="13">
      <c r="W227" s="30"/>
    </row>
    <row r="228" spans="23:23" ht="13">
      <c r="W228" s="30"/>
    </row>
    <row r="229" spans="23:23" ht="13">
      <c r="W229" s="30"/>
    </row>
    <row r="230" spans="23:23" ht="13">
      <c r="W230" s="30"/>
    </row>
    <row r="231" spans="23:23" ht="13">
      <c r="W231" s="30"/>
    </row>
    <row r="232" spans="23:23" ht="13">
      <c r="W232" s="30"/>
    </row>
    <row r="233" spans="23:23" ht="13">
      <c r="W233" s="30"/>
    </row>
    <row r="234" spans="23:23" ht="13">
      <c r="W234" s="30"/>
    </row>
    <row r="235" spans="23:23" ht="13">
      <c r="W235" s="30"/>
    </row>
    <row r="236" spans="23:23" ht="13">
      <c r="W236" s="30"/>
    </row>
    <row r="237" spans="23:23" ht="13">
      <c r="W237" s="30"/>
    </row>
    <row r="238" spans="23:23" ht="13">
      <c r="W238" s="30"/>
    </row>
    <row r="239" spans="23:23" ht="13">
      <c r="W239" s="30"/>
    </row>
    <row r="240" spans="23:23" ht="13">
      <c r="W240" s="30"/>
    </row>
    <row r="241" spans="23:23" ht="13">
      <c r="W241" s="30"/>
    </row>
    <row r="242" spans="23:23" ht="13">
      <c r="W242" s="30"/>
    </row>
    <row r="243" spans="23:23" ht="13">
      <c r="W243" s="30"/>
    </row>
    <row r="244" spans="23:23" ht="13">
      <c r="W244" s="30"/>
    </row>
    <row r="245" spans="23:23" ht="13">
      <c r="W245" s="30"/>
    </row>
    <row r="246" spans="23:23" ht="13">
      <c r="W246" s="30"/>
    </row>
    <row r="247" spans="23:23" ht="13">
      <c r="W247" s="30"/>
    </row>
    <row r="248" spans="23:23" ht="13">
      <c r="W248" s="30"/>
    </row>
    <row r="249" spans="23:23" ht="13">
      <c r="W249" s="30"/>
    </row>
    <row r="250" spans="23:23" ht="13">
      <c r="W250" s="30"/>
    </row>
    <row r="251" spans="23:23" ht="13">
      <c r="W251" s="30"/>
    </row>
    <row r="252" spans="23:23" ht="13">
      <c r="W252" s="30"/>
    </row>
    <row r="253" spans="23:23" ht="13">
      <c r="W253" s="30"/>
    </row>
    <row r="254" spans="23:23" ht="13">
      <c r="W254" s="30"/>
    </row>
    <row r="255" spans="23:23" ht="13">
      <c r="W255" s="30"/>
    </row>
    <row r="256" spans="23:23" ht="13">
      <c r="W256" s="30"/>
    </row>
    <row r="257" spans="23:23" ht="13">
      <c r="W257" s="30"/>
    </row>
    <row r="258" spans="23:23" ht="13">
      <c r="W258" s="30"/>
    </row>
    <row r="259" spans="23:23" ht="13">
      <c r="W259" s="30"/>
    </row>
    <row r="260" spans="23:23" ht="13">
      <c r="W260" s="30"/>
    </row>
    <row r="261" spans="23:23" ht="13">
      <c r="W261" s="30"/>
    </row>
    <row r="262" spans="23:23" ht="13">
      <c r="W262" s="30"/>
    </row>
    <row r="263" spans="23:23" ht="13">
      <c r="W263" s="30"/>
    </row>
    <row r="264" spans="23:23" ht="13">
      <c r="W264" s="30"/>
    </row>
    <row r="265" spans="23:23" ht="13">
      <c r="W265" s="30"/>
    </row>
    <row r="266" spans="23:23" ht="13">
      <c r="W266" s="30"/>
    </row>
    <row r="267" spans="23:23" ht="13">
      <c r="W267" s="30"/>
    </row>
    <row r="268" spans="23:23" ht="13">
      <c r="W268" s="30"/>
    </row>
    <row r="269" spans="23:23" ht="13">
      <c r="W269" s="30"/>
    </row>
    <row r="270" spans="23:23" ht="13">
      <c r="W270" s="30"/>
    </row>
    <row r="271" spans="23:23" ht="13">
      <c r="W271" s="30"/>
    </row>
    <row r="272" spans="23:23" ht="13">
      <c r="W272" s="30"/>
    </row>
    <row r="273" spans="23:23" ht="13">
      <c r="W273" s="30"/>
    </row>
    <row r="274" spans="23:23" ht="13">
      <c r="W274" s="30"/>
    </row>
    <row r="275" spans="23:23" ht="13">
      <c r="W275" s="30"/>
    </row>
    <row r="276" spans="23:23" ht="13">
      <c r="W276" s="30"/>
    </row>
    <row r="277" spans="23:23" ht="13">
      <c r="W277" s="30"/>
    </row>
    <row r="278" spans="23:23" ht="13">
      <c r="W278" s="30"/>
    </row>
    <row r="279" spans="23:23" ht="13">
      <c r="W279" s="30"/>
    </row>
    <row r="280" spans="23:23" ht="13">
      <c r="W280" s="30"/>
    </row>
    <row r="281" spans="23:23" ht="13">
      <c r="W281" s="30"/>
    </row>
    <row r="282" spans="23:23" ht="13">
      <c r="W282" s="30"/>
    </row>
    <row r="283" spans="23:23" ht="13">
      <c r="W283" s="30"/>
    </row>
    <row r="284" spans="23:23" ht="13">
      <c r="W284" s="30"/>
    </row>
    <row r="285" spans="23:23" ht="13">
      <c r="W285" s="30"/>
    </row>
    <row r="286" spans="23:23" ht="13">
      <c r="W286" s="30"/>
    </row>
    <row r="287" spans="23:23" ht="13">
      <c r="W287" s="30"/>
    </row>
    <row r="288" spans="23:23" ht="13">
      <c r="W288" s="30"/>
    </row>
    <row r="289" spans="23:23" ht="13">
      <c r="W289" s="30"/>
    </row>
    <row r="290" spans="23:23" ht="13">
      <c r="W290" s="30"/>
    </row>
    <row r="291" spans="23:23" ht="13">
      <c r="W291" s="30"/>
    </row>
    <row r="292" spans="23:23" ht="13">
      <c r="W292" s="30"/>
    </row>
    <row r="293" spans="23:23" ht="13">
      <c r="W293" s="30"/>
    </row>
    <row r="294" spans="23:23" ht="13">
      <c r="W294" s="30"/>
    </row>
    <row r="295" spans="23:23" ht="13">
      <c r="W295" s="30"/>
    </row>
    <row r="296" spans="23:23" ht="13">
      <c r="W296" s="30"/>
    </row>
    <row r="297" spans="23:23" ht="13">
      <c r="W297" s="30"/>
    </row>
    <row r="298" spans="23:23" ht="13">
      <c r="W298" s="30"/>
    </row>
    <row r="299" spans="23:23" ht="13">
      <c r="W299" s="30"/>
    </row>
    <row r="300" spans="23:23" ht="13">
      <c r="W300" s="30"/>
    </row>
    <row r="301" spans="23:23" ht="13">
      <c r="W301" s="30"/>
    </row>
    <row r="302" spans="23:23" ht="13">
      <c r="W302" s="30"/>
    </row>
    <row r="303" spans="23:23" ht="13">
      <c r="W303" s="30"/>
    </row>
    <row r="304" spans="23:23" ht="13">
      <c r="W304" s="30"/>
    </row>
    <row r="305" spans="23:23" ht="13">
      <c r="W305" s="30"/>
    </row>
    <row r="306" spans="23:23" ht="13">
      <c r="W306" s="30"/>
    </row>
    <row r="307" spans="23:23" ht="13">
      <c r="W307" s="30"/>
    </row>
    <row r="308" spans="23:23" ht="13">
      <c r="W308" s="30"/>
    </row>
    <row r="309" spans="23:23" ht="13">
      <c r="W309" s="30"/>
    </row>
    <row r="310" spans="23:23" ht="13">
      <c r="W310" s="30"/>
    </row>
    <row r="311" spans="23:23" ht="13">
      <c r="W311" s="30"/>
    </row>
    <row r="312" spans="23:23" ht="13">
      <c r="W312" s="30"/>
    </row>
    <row r="313" spans="23:23" ht="13">
      <c r="W313" s="30"/>
    </row>
    <row r="314" spans="23:23" ht="13">
      <c r="W314" s="30"/>
    </row>
    <row r="315" spans="23:23" ht="13">
      <c r="W315" s="30"/>
    </row>
    <row r="316" spans="23:23" ht="13">
      <c r="W316" s="30"/>
    </row>
    <row r="317" spans="23:23" ht="13">
      <c r="W317" s="30"/>
    </row>
    <row r="318" spans="23:23" ht="13">
      <c r="W318" s="30"/>
    </row>
    <row r="319" spans="23:23" ht="13">
      <c r="W319" s="30"/>
    </row>
    <row r="320" spans="23:23" ht="13">
      <c r="W320" s="30"/>
    </row>
    <row r="321" spans="23:23" ht="13">
      <c r="W321" s="30"/>
    </row>
    <row r="322" spans="23:23" ht="13">
      <c r="W322" s="30"/>
    </row>
    <row r="323" spans="23:23" ht="13">
      <c r="W323" s="30"/>
    </row>
    <row r="324" spans="23:23" ht="13">
      <c r="W324" s="30"/>
    </row>
    <row r="325" spans="23:23" ht="13">
      <c r="W325" s="30"/>
    </row>
    <row r="326" spans="23:23" ht="13">
      <c r="W326" s="30"/>
    </row>
    <row r="327" spans="23:23" ht="13">
      <c r="W327" s="30"/>
    </row>
    <row r="328" spans="23:23" ht="13">
      <c r="W328" s="30"/>
    </row>
    <row r="329" spans="23:23" ht="13">
      <c r="W329" s="30"/>
    </row>
    <row r="330" spans="23:23" ht="13">
      <c r="W330" s="30"/>
    </row>
    <row r="331" spans="23:23" ht="13">
      <c r="W331" s="30"/>
    </row>
    <row r="332" spans="23:23" ht="13">
      <c r="W332" s="30"/>
    </row>
    <row r="333" spans="23:23" ht="13">
      <c r="W333" s="30"/>
    </row>
    <row r="334" spans="23:23" ht="13">
      <c r="W334" s="30"/>
    </row>
    <row r="335" spans="23:23" ht="13">
      <c r="W335" s="30"/>
    </row>
    <row r="336" spans="23:23" ht="13">
      <c r="W336" s="30"/>
    </row>
    <row r="337" spans="23:23" ht="13">
      <c r="W337" s="30"/>
    </row>
    <row r="338" spans="23:23" ht="13">
      <c r="W338" s="30"/>
    </row>
    <row r="339" spans="23:23" ht="13">
      <c r="W339" s="30"/>
    </row>
    <row r="340" spans="23:23" ht="13">
      <c r="W340" s="30"/>
    </row>
    <row r="341" spans="23:23" ht="13">
      <c r="W341" s="30"/>
    </row>
    <row r="342" spans="23:23" ht="13">
      <c r="W342" s="30"/>
    </row>
    <row r="343" spans="23:23" ht="13">
      <c r="W343" s="30"/>
    </row>
    <row r="344" spans="23:23" ht="13">
      <c r="W344" s="30"/>
    </row>
    <row r="345" spans="23:23" ht="13">
      <c r="W345" s="30"/>
    </row>
    <row r="346" spans="23:23" ht="13">
      <c r="W346" s="30"/>
    </row>
    <row r="347" spans="23:23" ht="13">
      <c r="W347" s="30"/>
    </row>
    <row r="348" spans="23:23" ht="13">
      <c r="W348" s="30"/>
    </row>
    <row r="349" spans="23:23" ht="13">
      <c r="W349" s="30"/>
    </row>
    <row r="350" spans="23:23" ht="13">
      <c r="W350" s="30"/>
    </row>
    <row r="351" spans="23:23" ht="13">
      <c r="W351" s="30"/>
    </row>
    <row r="352" spans="23:23" ht="13">
      <c r="W352" s="30"/>
    </row>
    <row r="353" spans="23:23" ht="13">
      <c r="W353" s="30"/>
    </row>
    <row r="354" spans="23:23" ht="13">
      <c r="W354" s="30"/>
    </row>
    <row r="355" spans="23:23" ht="13">
      <c r="W355" s="30"/>
    </row>
    <row r="356" spans="23:23" ht="13">
      <c r="W356" s="30"/>
    </row>
    <row r="357" spans="23:23" ht="13">
      <c r="W357" s="30"/>
    </row>
    <row r="358" spans="23:23" ht="13">
      <c r="W358" s="30"/>
    </row>
    <row r="359" spans="23:23" ht="13">
      <c r="W359" s="30"/>
    </row>
    <row r="360" spans="23:23" ht="13">
      <c r="W360" s="30"/>
    </row>
    <row r="361" spans="23:23" ht="13">
      <c r="W361" s="30"/>
    </row>
    <row r="362" spans="23:23" ht="13">
      <c r="W362" s="30"/>
    </row>
    <row r="363" spans="23:23" ht="13">
      <c r="W363" s="30"/>
    </row>
    <row r="364" spans="23:23" ht="13">
      <c r="W364" s="30"/>
    </row>
    <row r="365" spans="23:23" ht="13">
      <c r="W365" s="30"/>
    </row>
    <row r="366" spans="23:23" ht="13">
      <c r="W366" s="30"/>
    </row>
    <row r="367" spans="23:23" ht="13">
      <c r="W367" s="30"/>
    </row>
    <row r="368" spans="23:23" ht="13">
      <c r="W368" s="30"/>
    </row>
    <row r="369" spans="23:23" ht="13">
      <c r="W369" s="30"/>
    </row>
    <row r="370" spans="23:23" ht="13">
      <c r="W370" s="30"/>
    </row>
    <row r="371" spans="23:23" ht="13">
      <c r="W371" s="30"/>
    </row>
    <row r="372" spans="23:23" ht="13">
      <c r="W372" s="30"/>
    </row>
    <row r="373" spans="23:23" ht="13">
      <c r="W373" s="30"/>
    </row>
    <row r="374" spans="23:23" ht="13">
      <c r="W374" s="30"/>
    </row>
    <row r="375" spans="23:23" ht="13">
      <c r="W375" s="30"/>
    </row>
    <row r="376" spans="23:23" ht="13">
      <c r="W376" s="30"/>
    </row>
    <row r="377" spans="23:23" ht="13">
      <c r="W377" s="30"/>
    </row>
    <row r="378" spans="23:23" ht="13">
      <c r="W378" s="30"/>
    </row>
    <row r="379" spans="23:23" ht="13">
      <c r="W379" s="30"/>
    </row>
    <row r="380" spans="23:23" ht="13">
      <c r="W380" s="30"/>
    </row>
    <row r="381" spans="23:23" ht="13">
      <c r="W381" s="30"/>
    </row>
    <row r="382" spans="23:23" ht="13">
      <c r="W382" s="30"/>
    </row>
    <row r="383" spans="23:23" ht="13">
      <c r="W383" s="30"/>
    </row>
    <row r="384" spans="23:23" ht="13">
      <c r="W384" s="30"/>
    </row>
    <row r="385" spans="23:23" ht="13">
      <c r="W385" s="30"/>
    </row>
    <row r="386" spans="23:23" ht="13">
      <c r="W386" s="30"/>
    </row>
    <row r="387" spans="23:23" ht="13">
      <c r="W387" s="30"/>
    </row>
    <row r="388" spans="23:23" ht="13">
      <c r="W388" s="30"/>
    </row>
    <row r="389" spans="23:23" ht="13">
      <c r="W389" s="30"/>
    </row>
    <row r="390" spans="23:23" ht="13">
      <c r="W390" s="30"/>
    </row>
    <row r="391" spans="23:23" ht="13">
      <c r="W391" s="30"/>
    </row>
    <row r="392" spans="23:23" ht="13">
      <c r="W392" s="30"/>
    </row>
    <row r="393" spans="23:23" ht="13">
      <c r="W393" s="30"/>
    </row>
    <row r="394" spans="23:23" ht="13">
      <c r="W394" s="30"/>
    </row>
    <row r="395" spans="23:23" ht="13">
      <c r="W395" s="30"/>
    </row>
    <row r="396" spans="23:23" ht="13">
      <c r="W396" s="30"/>
    </row>
    <row r="397" spans="23:23" ht="13">
      <c r="W397" s="30"/>
    </row>
    <row r="398" spans="23:23" ht="13">
      <c r="W398" s="30"/>
    </row>
    <row r="399" spans="23:23" ht="13">
      <c r="W399" s="30"/>
    </row>
    <row r="400" spans="23:23" ht="13">
      <c r="W400" s="30"/>
    </row>
    <row r="401" spans="23:23" ht="13">
      <c r="W401" s="30"/>
    </row>
    <row r="402" spans="23:23" ht="13">
      <c r="W402" s="30"/>
    </row>
    <row r="403" spans="23:23" ht="13">
      <c r="W403" s="30"/>
    </row>
    <row r="404" spans="23:23" ht="13">
      <c r="W404" s="30"/>
    </row>
    <row r="405" spans="23:23" ht="13">
      <c r="W405" s="30"/>
    </row>
    <row r="406" spans="23:23" ht="13">
      <c r="W406" s="30"/>
    </row>
    <row r="407" spans="23:23" ht="13">
      <c r="W407" s="30"/>
    </row>
    <row r="408" spans="23:23" ht="13">
      <c r="W408" s="30"/>
    </row>
    <row r="409" spans="23:23" ht="13">
      <c r="W409" s="30"/>
    </row>
    <row r="410" spans="23:23" ht="13">
      <c r="W410" s="30"/>
    </row>
    <row r="411" spans="23:23" ht="13">
      <c r="W411" s="30"/>
    </row>
    <row r="412" spans="23:23" ht="13">
      <c r="W412" s="30"/>
    </row>
    <row r="413" spans="23:23" ht="13">
      <c r="W413" s="30"/>
    </row>
    <row r="414" spans="23:23" ht="13">
      <c r="W414" s="30"/>
    </row>
    <row r="415" spans="23:23" ht="13">
      <c r="W415" s="30"/>
    </row>
    <row r="416" spans="23:23" ht="13">
      <c r="W416" s="30"/>
    </row>
    <row r="417" spans="23:23" ht="13">
      <c r="W417" s="30"/>
    </row>
    <row r="418" spans="23:23" ht="13">
      <c r="W418" s="30"/>
    </row>
    <row r="419" spans="23:23" ht="13">
      <c r="W419" s="30"/>
    </row>
    <row r="420" spans="23:23" ht="13">
      <c r="W420" s="30"/>
    </row>
    <row r="421" spans="23:23" ht="13">
      <c r="W421" s="30"/>
    </row>
    <row r="422" spans="23:23" ht="13">
      <c r="W422" s="30"/>
    </row>
    <row r="423" spans="23:23" ht="13">
      <c r="W423" s="30"/>
    </row>
    <row r="424" spans="23:23" ht="13">
      <c r="W424" s="30"/>
    </row>
    <row r="425" spans="23:23" ht="13">
      <c r="W425" s="30"/>
    </row>
    <row r="426" spans="23:23" ht="13">
      <c r="W426" s="30"/>
    </row>
    <row r="427" spans="23:23" ht="13">
      <c r="W427" s="30"/>
    </row>
    <row r="428" spans="23:23" ht="13">
      <c r="W428" s="30"/>
    </row>
    <row r="429" spans="23:23" ht="13">
      <c r="W429" s="30"/>
    </row>
    <row r="430" spans="23:23" ht="13">
      <c r="W430" s="30"/>
    </row>
    <row r="431" spans="23:23" ht="13">
      <c r="W431" s="30"/>
    </row>
    <row r="432" spans="23:23" ht="13">
      <c r="W432" s="30"/>
    </row>
    <row r="433" spans="23:23" ht="13">
      <c r="W433" s="30"/>
    </row>
    <row r="434" spans="23:23" ht="13">
      <c r="W434" s="30"/>
    </row>
    <row r="435" spans="23:23" ht="13">
      <c r="W435" s="30"/>
    </row>
    <row r="436" spans="23:23" ht="13">
      <c r="W436" s="30"/>
    </row>
    <row r="437" spans="23:23" ht="13">
      <c r="W437" s="30"/>
    </row>
    <row r="438" spans="23:23" ht="13">
      <c r="W438" s="30"/>
    </row>
    <row r="439" spans="23:23" ht="13">
      <c r="W439" s="30"/>
    </row>
    <row r="440" spans="23:23" ht="13">
      <c r="W440" s="30"/>
    </row>
    <row r="441" spans="23:23" ht="13">
      <c r="W441" s="30"/>
    </row>
    <row r="442" spans="23:23" ht="13">
      <c r="W442" s="30"/>
    </row>
    <row r="443" spans="23:23" ht="13">
      <c r="W443" s="30"/>
    </row>
    <row r="444" spans="23:23" ht="13">
      <c r="W444" s="30"/>
    </row>
    <row r="445" spans="23:23" ht="13">
      <c r="W445" s="30"/>
    </row>
    <row r="446" spans="23:23" ht="13">
      <c r="W446" s="30"/>
    </row>
    <row r="447" spans="23:23" ht="13">
      <c r="W447" s="30"/>
    </row>
    <row r="448" spans="23:23" ht="13">
      <c r="W448" s="30"/>
    </row>
    <row r="449" spans="23:23" ht="13">
      <c r="W449" s="30"/>
    </row>
    <row r="450" spans="23:23" ht="13">
      <c r="W450" s="30"/>
    </row>
    <row r="451" spans="23:23" ht="13">
      <c r="W451" s="30"/>
    </row>
    <row r="452" spans="23:23" ht="13">
      <c r="W452" s="30"/>
    </row>
    <row r="453" spans="23:23" ht="13">
      <c r="W453" s="30"/>
    </row>
    <row r="454" spans="23:23" ht="13">
      <c r="W454" s="30"/>
    </row>
    <row r="455" spans="23:23" ht="13">
      <c r="W455" s="30"/>
    </row>
    <row r="456" spans="23:23" ht="13">
      <c r="W456" s="30"/>
    </row>
    <row r="457" spans="23:23" ht="13">
      <c r="W457" s="30"/>
    </row>
    <row r="458" spans="23:23" ht="13">
      <c r="W458" s="30"/>
    </row>
    <row r="459" spans="23:23" ht="13">
      <c r="W459" s="30"/>
    </row>
    <row r="460" spans="23:23" ht="13">
      <c r="W460" s="30"/>
    </row>
    <row r="461" spans="23:23" ht="13">
      <c r="W461" s="30"/>
    </row>
    <row r="462" spans="23:23" ht="13">
      <c r="W462" s="30"/>
    </row>
    <row r="463" spans="23:23" ht="13">
      <c r="W463" s="30"/>
    </row>
    <row r="464" spans="23:23" ht="13">
      <c r="W464" s="30"/>
    </row>
    <row r="465" spans="23:23" ht="13">
      <c r="W465" s="30"/>
    </row>
    <row r="466" spans="23:23" ht="13">
      <c r="W466" s="30"/>
    </row>
    <row r="467" spans="23:23" ht="13">
      <c r="W467" s="30"/>
    </row>
    <row r="468" spans="23:23" ht="13">
      <c r="W468" s="30"/>
    </row>
    <row r="469" spans="23:23" ht="13">
      <c r="W469" s="30"/>
    </row>
    <row r="470" spans="23:23" ht="13">
      <c r="W470" s="30"/>
    </row>
    <row r="471" spans="23:23" ht="13">
      <c r="W471" s="30"/>
    </row>
    <row r="472" spans="23:23" ht="13">
      <c r="W472" s="30"/>
    </row>
    <row r="473" spans="23:23" ht="13">
      <c r="W473" s="30"/>
    </row>
    <row r="474" spans="23:23" ht="13">
      <c r="W474" s="30"/>
    </row>
    <row r="475" spans="23:23" ht="13">
      <c r="W475" s="30"/>
    </row>
    <row r="476" spans="23:23" ht="13">
      <c r="W476" s="30"/>
    </row>
    <row r="477" spans="23:23" ht="13">
      <c r="W477" s="30"/>
    </row>
    <row r="478" spans="23:23" ht="13">
      <c r="W478" s="30"/>
    </row>
    <row r="479" spans="23:23" ht="13">
      <c r="W479" s="30"/>
    </row>
    <row r="480" spans="23:23" ht="13">
      <c r="W480" s="30"/>
    </row>
    <row r="481" spans="23:23" ht="13">
      <c r="W481" s="30"/>
    </row>
    <row r="482" spans="23:23" ht="13">
      <c r="W482" s="30"/>
    </row>
    <row r="483" spans="23:23" ht="13">
      <c r="W483" s="30"/>
    </row>
    <row r="484" spans="23:23" ht="13">
      <c r="W484" s="30"/>
    </row>
    <row r="485" spans="23:23" ht="13">
      <c r="W485" s="30"/>
    </row>
    <row r="486" spans="23:23" ht="13">
      <c r="W486" s="30"/>
    </row>
    <row r="487" spans="23:23" ht="13">
      <c r="W487" s="30"/>
    </row>
    <row r="488" spans="23:23" ht="13">
      <c r="W488" s="30"/>
    </row>
    <row r="489" spans="23:23" ht="13">
      <c r="W489" s="30"/>
    </row>
    <row r="490" spans="23:23" ht="13">
      <c r="W490" s="30"/>
    </row>
    <row r="491" spans="23:23" ht="13">
      <c r="W491" s="30"/>
    </row>
    <row r="492" spans="23:23" ht="13">
      <c r="W492" s="30"/>
    </row>
    <row r="493" spans="23:23" ht="13">
      <c r="W493" s="30"/>
    </row>
    <row r="494" spans="23:23" ht="13">
      <c r="W494" s="30"/>
    </row>
    <row r="495" spans="23:23" ht="13">
      <c r="W495" s="30"/>
    </row>
    <row r="496" spans="23:23" ht="13">
      <c r="W496" s="30"/>
    </row>
    <row r="497" spans="23:23" ht="13">
      <c r="W497" s="30"/>
    </row>
    <row r="498" spans="23:23" ht="13">
      <c r="W498" s="30"/>
    </row>
    <row r="499" spans="23:23" ht="13">
      <c r="W499" s="30"/>
    </row>
    <row r="500" spans="23:23" ht="13">
      <c r="W500" s="30"/>
    </row>
    <row r="501" spans="23:23" ht="13">
      <c r="W501" s="30"/>
    </row>
    <row r="502" spans="23:23" ht="13">
      <c r="W502" s="30"/>
    </row>
    <row r="503" spans="23:23" ht="13">
      <c r="W503" s="30"/>
    </row>
    <row r="504" spans="23:23" ht="13">
      <c r="W504" s="30"/>
    </row>
    <row r="505" spans="23:23" ht="13">
      <c r="W505" s="30"/>
    </row>
    <row r="506" spans="23:23" ht="13">
      <c r="W506" s="30"/>
    </row>
    <row r="507" spans="23:23" ht="13">
      <c r="W507" s="30"/>
    </row>
    <row r="508" spans="23:23" ht="13">
      <c r="W508" s="30"/>
    </row>
    <row r="509" spans="23:23" ht="13">
      <c r="W509" s="30"/>
    </row>
    <row r="510" spans="23:23" ht="13">
      <c r="W510" s="30"/>
    </row>
    <row r="511" spans="23:23" ht="13">
      <c r="W511" s="30"/>
    </row>
    <row r="512" spans="23:23" ht="13">
      <c r="W512" s="30"/>
    </row>
    <row r="513" spans="23:23" ht="13">
      <c r="W513" s="30"/>
    </row>
    <row r="514" spans="23:23" ht="13">
      <c r="W514" s="30"/>
    </row>
    <row r="515" spans="23:23" ht="13">
      <c r="W515" s="30"/>
    </row>
    <row r="516" spans="23:23" ht="13">
      <c r="W516" s="30"/>
    </row>
    <row r="517" spans="23:23" ht="13">
      <c r="W517" s="30"/>
    </row>
    <row r="518" spans="23:23" ht="13">
      <c r="W518" s="30"/>
    </row>
    <row r="519" spans="23:23" ht="13">
      <c r="W519" s="30"/>
    </row>
    <row r="520" spans="23:23" ht="13">
      <c r="W520" s="30"/>
    </row>
    <row r="521" spans="23:23" ht="13">
      <c r="W521" s="30"/>
    </row>
    <row r="522" spans="23:23" ht="13">
      <c r="W522" s="30"/>
    </row>
    <row r="523" spans="23:23" ht="13">
      <c r="W523" s="30"/>
    </row>
    <row r="524" spans="23:23" ht="13">
      <c r="W524" s="30"/>
    </row>
    <row r="525" spans="23:23" ht="13">
      <c r="W525" s="30"/>
    </row>
    <row r="526" spans="23:23" ht="13">
      <c r="W526" s="30"/>
    </row>
    <row r="527" spans="23:23" ht="13">
      <c r="W527" s="30"/>
    </row>
    <row r="528" spans="23:23" ht="13">
      <c r="W528" s="30"/>
    </row>
    <row r="529" spans="23:23" ht="13">
      <c r="W529" s="30"/>
    </row>
    <row r="530" spans="23:23" ht="13">
      <c r="W530" s="30"/>
    </row>
    <row r="531" spans="23:23" ht="13">
      <c r="W531" s="30"/>
    </row>
    <row r="532" spans="23:23" ht="13">
      <c r="W532" s="30"/>
    </row>
    <row r="533" spans="23:23" ht="13">
      <c r="W533" s="30"/>
    </row>
    <row r="534" spans="23:23" ht="13">
      <c r="W534" s="30"/>
    </row>
    <row r="535" spans="23:23" ht="13">
      <c r="W535" s="30"/>
    </row>
    <row r="536" spans="23:23" ht="13">
      <c r="W536" s="30"/>
    </row>
    <row r="537" spans="23:23" ht="13">
      <c r="W537" s="30"/>
    </row>
    <row r="538" spans="23:23" ht="13">
      <c r="W538" s="30"/>
    </row>
    <row r="539" spans="23:23" ht="13">
      <c r="W539" s="30"/>
    </row>
    <row r="540" spans="23:23" ht="13">
      <c r="W540" s="30"/>
    </row>
    <row r="541" spans="23:23" ht="13">
      <c r="W541" s="30"/>
    </row>
    <row r="542" spans="23:23" ht="13">
      <c r="W542" s="30"/>
    </row>
    <row r="543" spans="23:23" ht="13">
      <c r="W543" s="30"/>
    </row>
    <row r="544" spans="23:23" ht="13">
      <c r="W544" s="30"/>
    </row>
    <row r="545" spans="23:23" ht="13">
      <c r="W545" s="30"/>
    </row>
    <row r="546" spans="23:23" ht="13">
      <c r="W546" s="30"/>
    </row>
    <row r="547" spans="23:23" ht="13">
      <c r="W547" s="30"/>
    </row>
    <row r="548" spans="23:23" ht="13">
      <c r="W548" s="30"/>
    </row>
    <row r="549" spans="23:23" ht="13">
      <c r="W549" s="30"/>
    </row>
    <row r="550" spans="23:23" ht="13">
      <c r="W550" s="30"/>
    </row>
    <row r="551" spans="23:23" ht="13">
      <c r="W551" s="30"/>
    </row>
    <row r="552" spans="23:23" ht="13">
      <c r="W552" s="30"/>
    </row>
    <row r="553" spans="23:23" ht="13">
      <c r="W553" s="30"/>
    </row>
    <row r="554" spans="23:23" ht="13">
      <c r="W554" s="30"/>
    </row>
    <row r="555" spans="23:23" ht="13">
      <c r="W555" s="30"/>
    </row>
    <row r="556" spans="23:23" ht="13">
      <c r="W556" s="30"/>
    </row>
    <row r="557" spans="23:23" ht="13">
      <c r="W557" s="30"/>
    </row>
    <row r="558" spans="23:23" ht="13">
      <c r="W558" s="30"/>
    </row>
    <row r="559" spans="23:23" ht="13">
      <c r="W559" s="30"/>
    </row>
    <row r="560" spans="23:23" ht="13">
      <c r="W560" s="30"/>
    </row>
    <row r="561" spans="23:23" ht="13">
      <c r="W561" s="30"/>
    </row>
    <row r="562" spans="23:23" ht="13">
      <c r="W562" s="30"/>
    </row>
    <row r="563" spans="23:23" ht="13">
      <c r="W563" s="30"/>
    </row>
    <row r="564" spans="23:23" ht="13">
      <c r="W564" s="30"/>
    </row>
    <row r="565" spans="23:23" ht="13">
      <c r="W565" s="30"/>
    </row>
    <row r="566" spans="23:23" ht="13">
      <c r="W566" s="30"/>
    </row>
    <row r="567" spans="23:23" ht="13">
      <c r="W567" s="30"/>
    </row>
    <row r="568" spans="23:23" ht="13">
      <c r="W568" s="30"/>
    </row>
    <row r="569" spans="23:23" ht="13">
      <c r="W569" s="30"/>
    </row>
    <row r="570" spans="23:23" ht="13">
      <c r="W570" s="30"/>
    </row>
    <row r="571" spans="23:23" ht="13">
      <c r="W571" s="30"/>
    </row>
    <row r="572" spans="23:23" ht="13">
      <c r="W572" s="30"/>
    </row>
    <row r="573" spans="23:23" ht="13">
      <c r="W573" s="30"/>
    </row>
    <row r="574" spans="23:23" ht="13">
      <c r="W574" s="30"/>
    </row>
    <row r="575" spans="23:23" ht="13">
      <c r="W575" s="30"/>
    </row>
    <row r="576" spans="23:23" ht="13">
      <c r="W576" s="30"/>
    </row>
    <row r="577" spans="23:23" ht="13">
      <c r="W577" s="30"/>
    </row>
    <row r="578" spans="23:23" ht="13">
      <c r="W578" s="30"/>
    </row>
    <row r="579" spans="23:23" ht="13">
      <c r="W579" s="30"/>
    </row>
    <row r="580" spans="23:23" ht="13">
      <c r="W580" s="30"/>
    </row>
    <row r="581" spans="23:23" ht="13">
      <c r="W581" s="30"/>
    </row>
    <row r="582" spans="23:23" ht="13">
      <c r="W582" s="30"/>
    </row>
    <row r="583" spans="23:23" ht="13">
      <c r="W583" s="30"/>
    </row>
    <row r="584" spans="23:23" ht="13">
      <c r="W584" s="30"/>
    </row>
    <row r="585" spans="23:23" ht="13">
      <c r="W585" s="30"/>
    </row>
    <row r="586" spans="23:23" ht="13">
      <c r="W586" s="30"/>
    </row>
    <row r="587" spans="23:23" ht="13">
      <c r="W587" s="30"/>
    </row>
    <row r="588" spans="23:23" ht="13">
      <c r="W588" s="30"/>
    </row>
    <row r="589" spans="23:23" ht="13">
      <c r="W589" s="30"/>
    </row>
    <row r="590" spans="23:23" ht="13">
      <c r="W590" s="30"/>
    </row>
    <row r="591" spans="23:23" ht="13">
      <c r="W591" s="30"/>
    </row>
    <row r="592" spans="23:23" ht="13">
      <c r="W592" s="30"/>
    </row>
    <row r="593" spans="23:23" ht="13">
      <c r="W593" s="30"/>
    </row>
    <row r="594" spans="23:23" ht="13">
      <c r="W594" s="30"/>
    </row>
    <row r="595" spans="23:23" ht="13">
      <c r="W595" s="30"/>
    </row>
    <row r="596" spans="23:23" ht="13">
      <c r="W596" s="30"/>
    </row>
    <row r="597" spans="23:23" ht="13">
      <c r="W597" s="30"/>
    </row>
    <row r="598" spans="23:23" ht="13">
      <c r="W598" s="30"/>
    </row>
    <row r="599" spans="23:23" ht="13">
      <c r="W599" s="30"/>
    </row>
    <row r="600" spans="23:23" ht="13">
      <c r="W600" s="30"/>
    </row>
    <row r="601" spans="23:23" ht="13">
      <c r="W601" s="30"/>
    </row>
    <row r="602" spans="23:23" ht="13">
      <c r="W602" s="30"/>
    </row>
    <row r="603" spans="23:23" ht="13">
      <c r="W603" s="30"/>
    </row>
    <row r="604" spans="23:23" ht="13">
      <c r="W604" s="30"/>
    </row>
    <row r="605" spans="23:23" ht="13">
      <c r="W605" s="30"/>
    </row>
    <row r="606" spans="23:23" ht="13">
      <c r="W606" s="30"/>
    </row>
    <row r="607" spans="23:23" ht="13">
      <c r="W607" s="30"/>
    </row>
    <row r="608" spans="23:23" ht="13">
      <c r="W608" s="30"/>
    </row>
    <row r="609" spans="23:23" ht="13">
      <c r="W609" s="30"/>
    </row>
    <row r="610" spans="23:23" ht="13">
      <c r="W610" s="30"/>
    </row>
    <row r="611" spans="23:23" ht="13">
      <c r="W611" s="30"/>
    </row>
    <row r="612" spans="23:23" ht="13">
      <c r="W612" s="30"/>
    </row>
    <row r="613" spans="23:23" ht="13">
      <c r="W613" s="30"/>
    </row>
    <row r="614" spans="23:23" ht="13">
      <c r="W614" s="30"/>
    </row>
    <row r="615" spans="23:23" ht="13">
      <c r="W615" s="30"/>
    </row>
    <row r="616" spans="23:23" ht="13">
      <c r="W616" s="30"/>
    </row>
    <row r="617" spans="23:23" ht="13">
      <c r="W617" s="30"/>
    </row>
    <row r="618" spans="23:23" ht="13">
      <c r="W618" s="30"/>
    </row>
    <row r="619" spans="23:23" ht="13">
      <c r="W619" s="30"/>
    </row>
    <row r="620" spans="23:23" ht="13">
      <c r="W620" s="30"/>
    </row>
    <row r="621" spans="23:23" ht="13">
      <c r="W621" s="30"/>
    </row>
    <row r="622" spans="23:23" ht="13">
      <c r="W622" s="30"/>
    </row>
    <row r="623" spans="23:23" ht="13">
      <c r="W623" s="30"/>
    </row>
    <row r="624" spans="23:23" ht="13">
      <c r="W624" s="30"/>
    </row>
    <row r="625" spans="23:23" ht="13">
      <c r="W625" s="30"/>
    </row>
    <row r="626" spans="23:23" ht="13">
      <c r="W626" s="30"/>
    </row>
    <row r="627" spans="23:23" ht="13">
      <c r="W627" s="30"/>
    </row>
    <row r="628" spans="23:23" ht="13">
      <c r="W628" s="30"/>
    </row>
    <row r="629" spans="23:23" ht="13">
      <c r="W629" s="30"/>
    </row>
    <row r="630" spans="23:23" ht="13">
      <c r="W630" s="30"/>
    </row>
    <row r="631" spans="23:23" ht="13">
      <c r="W631" s="30"/>
    </row>
    <row r="632" spans="23:23" ht="13">
      <c r="W632" s="30"/>
    </row>
    <row r="633" spans="23:23" ht="13">
      <c r="W633" s="30"/>
    </row>
    <row r="634" spans="23:23" ht="13">
      <c r="W634" s="30"/>
    </row>
    <row r="635" spans="23:23" ht="13">
      <c r="W635" s="30"/>
    </row>
    <row r="636" spans="23:23" ht="13">
      <c r="W636" s="30"/>
    </row>
    <row r="637" spans="23:23" ht="13">
      <c r="W637" s="30"/>
    </row>
    <row r="638" spans="23:23" ht="13">
      <c r="W638" s="30"/>
    </row>
    <row r="639" spans="23:23" ht="13">
      <c r="W639" s="30"/>
    </row>
    <row r="640" spans="23:23" ht="13">
      <c r="W640" s="30"/>
    </row>
    <row r="641" spans="23:23" ht="13">
      <c r="W641" s="30"/>
    </row>
    <row r="642" spans="23:23" ht="13">
      <c r="W642" s="30"/>
    </row>
    <row r="643" spans="23:23" ht="13">
      <c r="W643" s="30"/>
    </row>
    <row r="644" spans="23:23" ht="13">
      <c r="W644" s="30"/>
    </row>
    <row r="645" spans="23:23" ht="13">
      <c r="W645" s="30"/>
    </row>
    <row r="646" spans="23:23" ht="13">
      <c r="W646" s="30"/>
    </row>
    <row r="647" spans="23:23" ht="13">
      <c r="W647" s="30"/>
    </row>
    <row r="648" spans="23:23" ht="13">
      <c r="W648" s="30"/>
    </row>
    <row r="649" spans="23:23" ht="13">
      <c r="W649" s="30"/>
    </row>
    <row r="650" spans="23:23" ht="13">
      <c r="W650" s="30"/>
    </row>
    <row r="651" spans="23:23" ht="13">
      <c r="W651" s="30"/>
    </row>
    <row r="652" spans="23:23" ht="13">
      <c r="W652" s="30"/>
    </row>
    <row r="653" spans="23:23" ht="13">
      <c r="W653" s="30"/>
    </row>
    <row r="654" spans="23:23" ht="13">
      <c r="W654" s="30"/>
    </row>
    <row r="655" spans="23:23" ht="13">
      <c r="W655" s="30"/>
    </row>
    <row r="656" spans="23:23" ht="13">
      <c r="W656" s="30"/>
    </row>
    <row r="657" spans="23:23" ht="13">
      <c r="W657" s="30"/>
    </row>
    <row r="658" spans="23:23" ht="13">
      <c r="W658" s="30"/>
    </row>
    <row r="659" spans="23:23" ht="13">
      <c r="W659" s="30"/>
    </row>
    <row r="660" spans="23:23" ht="13">
      <c r="W660" s="30"/>
    </row>
    <row r="661" spans="23:23" ht="13">
      <c r="W661" s="30"/>
    </row>
    <row r="662" spans="23:23" ht="13">
      <c r="W662" s="30"/>
    </row>
    <row r="663" spans="23:23" ht="13">
      <c r="W663" s="30"/>
    </row>
    <row r="664" spans="23:23" ht="13">
      <c r="W664" s="30"/>
    </row>
    <row r="665" spans="23:23" ht="13">
      <c r="W665" s="30"/>
    </row>
    <row r="666" spans="23:23" ht="13">
      <c r="W666" s="30"/>
    </row>
    <row r="667" spans="23:23" ht="13">
      <c r="W667" s="30"/>
    </row>
    <row r="668" spans="23:23" ht="13">
      <c r="W668" s="30"/>
    </row>
    <row r="669" spans="23:23" ht="13">
      <c r="W669" s="30"/>
    </row>
    <row r="670" spans="23:23" ht="13">
      <c r="W670" s="30"/>
    </row>
    <row r="671" spans="23:23" ht="13">
      <c r="W671" s="30"/>
    </row>
    <row r="672" spans="23:23" ht="13">
      <c r="W672" s="30"/>
    </row>
    <row r="673" spans="23:23" ht="13">
      <c r="W673" s="30"/>
    </row>
    <row r="674" spans="23:23" ht="13">
      <c r="W674" s="30"/>
    </row>
    <row r="675" spans="23:23" ht="13">
      <c r="W675" s="30"/>
    </row>
    <row r="676" spans="23:23" ht="13">
      <c r="W676" s="30"/>
    </row>
    <row r="677" spans="23:23" ht="13">
      <c r="W677" s="30"/>
    </row>
    <row r="678" spans="23:23" ht="13">
      <c r="W678" s="30"/>
    </row>
    <row r="679" spans="23:23" ht="13">
      <c r="W679" s="30"/>
    </row>
    <row r="680" spans="23:23" ht="13">
      <c r="W680" s="30"/>
    </row>
    <row r="681" spans="23:23" ht="13">
      <c r="W681" s="30"/>
    </row>
    <row r="682" spans="23:23" ht="13">
      <c r="W682" s="30"/>
    </row>
    <row r="683" spans="23:23" ht="13">
      <c r="W683" s="30"/>
    </row>
    <row r="684" spans="23:23" ht="13">
      <c r="W684" s="30"/>
    </row>
    <row r="685" spans="23:23" ht="13">
      <c r="W685" s="30"/>
    </row>
    <row r="686" spans="23:23" ht="13">
      <c r="W686" s="30"/>
    </row>
    <row r="687" spans="23:23" ht="13">
      <c r="W687" s="30"/>
    </row>
    <row r="688" spans="23:23" ht="13">
      <c r="W688" s="30"/>
    </row>
    <row r="689" spans="23:23" ht="13">
      <c r="W689" s="30"/>
    </row>
    <row r="690" spans="23:23" ht="13">
      <c r="W690" s="30"/>
    </row>
    <row r="691" spans="23:23" ht="13">
      <c r="W691" s="30"/>
    </row>
    <row r="692" spans="23:23" ht="13">
      <c r="W692" s="30"/>
    </row>
    <row r="693" spans="23:23" ht="13">
      <c r="W693" s="30"/>
    </row>
    <row r="694" spans="23:23" ht="13">
      <c r="W694" s="30"/>
    </row>
    <row r="695" spans="23:23" ht="13">
      <c r="W695" s="30"/>
    </row>
    <row r="696" spans="23:23" ht="13">
      <c r="W696" s="30"/>
    </row>
    <row r="697" spans="23:23" ht="13">
      <c r="W697" s="30"/>
    </row>
    <row r="698" spans="23:23" ht="13">
      <c r="W698" s="30"/>
    </row>
    <row r="699" spans="23:23" ht="13">
      <c r="W699" s="30"/>
    </row>
    <row r="700" spans="23:23" ht="13">
      <c r="W700" s="30"/>
    </row>
    <row r="701" spans="23:23" ht="13">
      <c r="W701" s="30"/>
    </row>
    <row r="702" spans="23:23" ht="13">
      <c r="W702" s="30"/>
    </row>
    <row r="703" spans="23:23" ht="13">
      <c r="W703" s="30"/>
    </row>
    <row r="704" spans="23:23" ht="13">
      <c r="W704" s="30"/>
    </row>
    <row r="705" spans="23:23" ht="13">
      <c r="W705" s="30"/>
    </row>
    <row r="706" spans="23:23" ht="13">
      <c r="W706" s="30"/>
    </row>
    <row r="707" spans="23:23" ht="13">
      <c r="W707" s="30"/>
    </row>
    <row r="708" spans="23:23" ht="13">
      <c r="W708" s="30"/>
    </row>
    <row r="709" spans="23:23" ht="13">
      <c r="W709" s="30"/>
    </row>
    <row r="710" spans="23:23" ht="13">
      <c r="W710" s="30"/>
    </row>
    <row r="711" spans="23:23" ht="13">
      <c r="W711" s="30"/>
    </row>
    <row r="712" spans="23:23" ht="13">
      <c r="W712" s="30"/>
    </row>
    <row r="713" spans="23:23" ht="13">
      <c r="W713" s="30"/>
    </row>
    <row r="714" spans="23:23" ht="13">
      <c r="W714" s="30"/>
    </row>
    <row r="715" spans="23:23" ht="13">
      <c r="W715" s="30"/>
    </row>
    <row r="716" spans="23:23" ht="13">
      <c r="W716" s="30"/>
    </row>
    <row r="717" spans="23:23" ht="13">
      <c r="W717" s="30"/>
    </row>
    <row r="718" spans="23:23" ht="13">
      <c r="W718" s="30"/>
    </row>
    <row r="719" spans="23:23" ht="13">
      <c r="W719" s="30"/>
    </row>
    <row r="720" spans="23:23" ht="13">
      <c r="W720" s="30"/>
    </row>
    <row r="721" spans="23:23" ht="13">
      <c r="W721" s="30"/>
    </row>
    <row r="722" spans="23:23" ht="13">
      <c r="W722" s="30"/>
    </row>
    <row r="723" spans="23:23" ht="13">
      <c r="W723" s="30"/>
    </row>
    <row r="724" spans="23:23" ht="13">
      <c r="W724" s="30"/>
    </row>
    <row r="725" spans="23:23" ht="13">
      <c r="W725" s="30"/>
    </row>
    <row r="726" spans="23:23" ht="13">
      <c r="W726" s="30"/>
    </row>
    <row r="727" spans="23:23" ht="13">
      <c r="W727" s="30"/>
    </row>
    <row r="728" spans="23:23" ht="13">
      <c r="W728" s="30"/>
    </row>
    <row r="729" spans="23:23" ht="13">
      <c r="W729" s="30"/>
    </row>
    <row r="730" spans="23:23" ht="13">
      <c r="W730" s="30"/>
    </row>
    <row r="731" spans="23:23" ht="13">
      <c r="W731" s="30"/>
    </row>
    <row r="732" spans="23:23" ht="13">
      <c r="W732" s="30"/>
    </row>
    <row r="733" spans="23:23" ht="13">
      <c r="W733" s="30"/>
    </row>
    <row r="734" spans="23:23" ht="13">
      <c r="W734" s="30"/>
    </row>
    <row r="735" spans="23:23" ht="13">
      <c r="W735" s="30"/>
    </row>
    <row r="736" spans="23:23" ht="13">
      <c r="W736" s="30"/>
    </row>
    <row r="737" spans="23:23" ht="13">
      <c r="W737" s="30"/>
    </row>
    <row r="738" spans="23:23" ht="13">
      <c r="W738" s="30"/>
    </row>
    <row r="739" spans="23:23" ht="13">
      <c r="W739" s="30"/>
    </row>
    <row r="740" spans="23:23" ht="13">
      <c r="W740" s="30"/>
    </row>
    <row r="741" spans="23:23" ht="13">
      <c r="W741" s="30"/>
    </row>
    <row r="742" spans="23:23" ht="13">
      <c r="W742" s="30"/>
    </row>
    <row r="743" spans="23:23" ht="13">
      <c r="W743" s="30"/>
    </row>
    <row r="744" spans="23:23" ht="13">
      <c r="W744" s="30"/>
    </row>
    <row r="745" spans="23:23" ht="13">
      <c r="W745" s="30"/>
    </row>
    <row r="746" spans="23:23" ht="13">
      <c r="W746" s="30"/>
    </row>
    <row r="747" spans="23:23" ht="13">
      <c r="W747" s="30"/>
    </row>
    <row r="748" spans="23:23" ht="13">
      <c r="W748" s="30"/>
    </row>
    <row r="749" spans="23:23" ht="13">
      <c r="W749" s="30"/>
    </row>
    <row r="750" spans="23:23" ht="13">
      <c r="W750" s="30"/>
    </row>
    <row r="751" spans="23:23" ht="13">
      <c r="W751" s="30"/>
    </row>
    <row r="752" spans="23:23" ht="13">
      <c r="W752" s="30"/>
    </row>
    <row r="753" spans="23:23" ht="13">
      <c r="W753" s="30"/>
    </row>
    <row r="754" spans="23:23" ht="13">
      <c r="W754" s="30"/>
    </row>
    <row r="755" spans="23:23" ht="13">
      <c r="W755" s="30"/>
    </row>
    <row r="756" spans="23:23" ht="13">
      <c r="W756" s="30"/>
    </row>
    <row r="757" spans="23:23" ht="13">
      <c r="W757" s="30"/>
    </row>
    <row r="758" spans="23:23" ht="13">
      <c r="W758" s="30"/>
    </row>
    <row r="759" spans="23:23" ht="13">
      <c r="W759" s="30"/>
    </row>
    <row r="760" spans="23:23" ht="13">
      <c r="W760" s="30"/>
    </row>
    <row r="761" spans="23:23" ht="13">
      <c r="W761" s="30"/>
    </row>
    <row r="762" spans="23:23" ht="13">
      <c r="W762" s="30"/>
    </row>
    <row r="763" spans="23:23" ht="13">
      <c r="W763" s="30"/>
    </row>
    <row r="764" spans="23:23" ht="13">
      <c r="W764" s="30"/>
    </row>
    <row r="765" spans="23:23" ht="13">
      <c r="W765" s="30"/>
    </row>
    <row r="766" spans="23:23" ht="13">
      <c r="W766" s="30"/>
    </row>
    <row r="767" spans="23:23" ht="13">
      <c r="W767" s="30"/>
    </row>
    <row r="768" spans="23:23" ht="13">
      <c r="W768" s="30"/>
    </row>
    <row r="769" spans="23:23" ht="13">
      <c r="W769" s="30"/>
    </row>
    <row r="770" spans="23:23" ht="13">
      <c r="W770" s="30"/>
    </row>
    <row r="771" spans="23:23" ht="13">
      <c r="W771" s="30"/>
    </row>
    <row r="772" spans="23:23" ht="13">
      <c r="W772" s="30"/>
    </row>
    <row r="773" spans="23:23" ht="13">
      <c r="W773" s="30"/>
    </row>
    <row r="774" spans="23:23" ht="13">
      <c r="W774" s="30"/>
    </row>
    <row r="775" spans="23:23" ht="13">
      <c r="W775" s="30"/>
    </row>
    <row r="776" spans="23:23" ht="13">
      <c r="W776" s="30"/>
    </row>
    <row r="777" spans="23:23" ht="13">
      <c r="W777" s="30"/>
    </row>
    <row r="778" spans="23:23" ht="13">
      <c r="W778" s="30"/>
    </row>
    <row r="779" spans="23:23" ht="13">
      <c r="W779" s="30"/>
    </row>
    <row r="780" spans="23:23" ht="13">
      <c r="W780" s="30"/>
    </row>
    <row r="781" spans="23:23" ht="13">
      <c r="W781" s="30"/>
    </row>
    <row r="782" spans="23:23" ht="13">
      <c r="W782" s="30"/>
    </row>
    <row r="783" spans="23:23" ht="13">
      <c r="W783" s="30"/>
    </row>
    <row r="784" spans="23:23" ht="13">
      <c r="W784" s="30"/>
    </row>
    <row r="785" spans="23:23" ht="13">
      <c r="W785" s="30"/>
    </row>
    <row r="786" spans="23:23" ht="13">
      <c r="W786" s="30"/>
    </row>
    <row r="787" spans="23:23" ht="13">
      <c r="W787" s="30"/>
    </row>
    <row r="788" spans="23:23" ht="13">
      <c r="W788" s="30"/>
    </row>
    <row r="789" spans="23:23" ht="13">
      <c r="W789" s="30"/>
    </row>
    <row r="790" spans="23:23" ht="13">
      <c r="W790" s="30"/>
    </row>
    <row r="791" spans="23:23" ht="13">
      <c r="W791" s="30"/>
    </row>
    <row r="792" spans="23:23" ht="13">
      <c r="W792" s="30"/>
    </row>
    <row r="793" spans="23:23" ht="13">
      <c r="W793" s="30"/>
    </row>
    <row r="794" spans="23:23" ht="13">
      <c r="W794" s="30"/>
    </row>
    <row r="795" spans="23:23" ht="13">
      <c r="W795" s="30"/>
    </row>
    <row r="796" spans="23:23" ht="13">
      <c r="W796" s="30"/>
    </row>
    <row r="797" spans="23:23" ht="13">
      <c r="W797" s="30"/>
    </row>
    <row r="798" spans="23:23" ht="13">
      <c r="W798" s="30"/>
    </row>
    <row r="799" spans="23:23" ht="13">
      <c r="W799" s="30"/>
    </row>
    <row r="800" spans="23:23" ht="13">
      <c r="W800" s="30"/>
    </row>
    <row r="801" spans="23:23" ht="13">
      <c r="W801" s="30"/>
    </row>
    <row r="802" spans="23:23" ht="13">
      <c r="W802" s="30"/>
    </row>
    <row r="803" spans="23:23" ht="13">
      <c r="W803" s="30"/>
    </row>
    <row r="804" spans="23:23" ht="13">
      <c r="W804" s="30"/>
    </row>
    <row r="805" spans="23:23" ht="13">
      <c r="W805" s="30"/>
    </row>
    <row r="806" spans="23:23" ht="13">
      <c r="W806" s="30"/>
    </row>
    <row r="807" spans="23:23" ht="13">
      <c r="W807" s="30"/>
    </row>
    <row r="808" spans="23:23" ht="13">
      <c r="W808" s="30"/>
    </row>
    <row r="809" spans="23:23" ht="13">
      <c r="W809" s="30"/>
    </row>
    <row r="810" spans="23:23" ht="13">
      <c r="W810" s="30"/>
    </row>
    <row r="811" spans="23:23" ht="13">
      <c r="W811" s="30"/>
    </row>
    <row r="812" spans="23:23" ht="13">
      <c r="W812" s="30"/>
    </row>
    <row r="813" spans="23:23" ht="13">
      <c r="W813" s="30"/>
    </row>
    <row r="814" spans="23:23" ht="13">
      <c r="W814" s="30"/>
    </row>
    <row r="815" spans="23:23" ht="13">
      <c r="W815" s="30"/>
    </row>
    <row r="816" spans="23:23" ht="13">
      <c r="W816" s="30"/>
    </row>
    <row r="817" spans="23:23" ht="13">
      <c r="W817" s="30"/>
    </row>
    <row r="818" spans="23:23" ht="13">
      <c r="W818" s="30"/>
    </row>
    <row r="819" spans="23:23" ht="13">
      <c r="W819" s="30"/>
    </row>
    <row r="820" spans="23:23" ht="13">
      <c r="W820" s="30"/>
    </row>
    <row r="821" spans="23:23" ht="13">
      <c r="W821" s="30"/>
    </row>
    <row r="822" spans="23:23" ht="13">
      <c r="W822" s="30"/>
    </row>
    <row r="823" spans="23:23" ht="13">
      <c r="W823" s="30"/>
    </row>
    <row r="824" spans="23:23" ht="13">
      <c r="W824" s="30"/>
    </row>
    <row r="825" spans="23:23" ht="13">
      <c r="W825" s="30"/>
    </row>
    <row r="826" spans="23:23" ht="13">
      <c r="W826" s="30"/>
    </row>
    <row r="827" spans="23:23" ht="13">
      <c r="W827" s="30"/>
    </row>
    <row r="828" spans="23:23" ht="13">
      <c r="W828" s="30"/>
    </row>
    <row r="829" spans="23:23" ht="13">
      <c r="W829" s="30"/>
    </row>
    <row r="830" spans="23:23" ht="13">
      <c r="W830" s="30"/>
    </row>
    <row r="831" spans="23:23" ht="13">
      <c r="W831" s="30"/>
    </row>
    <row r="832" spans="23:23" ht="13">
      <c r="W832" s="30"/>
    </row>
    <row r="833" spans="23:23" ht="13">
      <c r="W833" s="30"/>
    </row>
    <row r="834" spans="23:23" ht="13">
      <c r="W834" s="30"/>
    </row>
    <row r="835" spans="23:23" ht="13">
      <c r="W835" s="30"/>
    </row>
    <row r="836" spans="23:23" ht="13">
      <c r="W836" s="30"/>
    </row>
    <row r="837" spans="23:23" ht="13">
      <c r="W837" s="30"/>
    </row>
    <row r="838" spans="23:23" ht="13">
      <c r="W838" s="30"/>
    </row>
    <row r="839" spans="23:23" ht="13">
      <c r="W839" s="30"/>
    </row>
    <row r="840" spans="23:23" ht="13">
      <c r="W840" s="30"/>
    </row>
    <row r="841" spans="23:23" ht="13">
      <c r="W841" s="30"/>
    </row>
    <row r="842" spans="23:23" ht="13">
      <c r="W842" s="30"/>
    </row>
    <row r="843" spans="23:23" ht="13">
      <c r="W843" s="30"/>
    </row>
    <row r="844" spans="23:23" ht="13">
      <c r="W844" s="30"/>
    </row>
    <row r="845" spans="23:23" ht="13">
      <c r="W845" s="30"/>
    </row>
    <row r="846" spans="23:23" ht="13">
      <c r="W846" s="30"/>
    </row>
    <row r="847" spans="23:23" ht="13">
      <c r="W847" s="30"/>
    </row>
    <row r="848" spans="23:23" ht="13">
      <c r="W848" s="30"/>
    </row>
    <row r="849" spans="23:23" ht="13">
      <c r="W849" s="30"/>
    </row>
    <row r="850" spans="23:23" ht="13">
      <c r="W850" s="30"/>
    </row>
    <row r="851" spans="23:23" ht="13">
      <c r="W851" s="30"/>
    </row>
    <row r="852" spans="23:23" ht="13">
      <c r="W852" s="30"/>
    </row>
    <row r="853" spans="23:23" ht="13">
      <c r="W853" s="30"/>
    </row>
    <row r="854" spans="23:23" ht="13">
      <c r="W854" s="30"/>
    </row>
    <row r="855" spans="23:23" ht="13">
      <c r="W855" s="30"/>
    </row>
    <row r="856" spans="23:23" ht="13">
      <c r="W856" s="30"/>
    </row>
    <row r="857" spans="23:23" ht="13">
      <c r="W857" s="30"/>
    </row>
    <row r="858" spans="23:23" ht="13">
      <c r="W858" s="30"/>
    </row>
    <row r="859" spans="23:23" ht="13">
      <c r="W859" s="30"/>
    </row>
    <row r="860" spans="23:23" ht="13">
      <c r="W860" s="30"/>
    </row>
    <row r="861" spans="23:23" ht="13">
      <c r="W861" s="30"/>
    </row>
    <row r="862" spans="23:23" ht="13">
      <c r="W862" s="30"/>
    </row>
    <row r="863" spans="23:23" ht="13">
      <c r="W863" s="30"/>
    </row>
    <row r="864" spans="23:23" ht="13">
      <c r="W864" s="30"/>
    </row>
    <row r="865" spans="23:23" ht="13">
      <c r="W865" s="30"/>
    </row>
    <row r="866" spans="23:23" ht="13">
      <c r="W866" s="30"/>
    </row>
    <row r="867" spans="23:23" ht="13">
      <c r="W867" s="30"/>
    </row>
    <row r="868" spans="23:23" ht="13">
      <c r="W868" s="30"/>
    </row>
    <row r="869" spans="23:23" ht="13">
      <c r="W869" s="30"/>
    </row>
    <row r="870" spans="23:23" ht="13">
      <c r="W870" s="30"/>
    </row>
    <row r="871" spans="23:23" ht="13">
      <c r="W871" s="30"/>
    </row>
    <row r="872" spans="23:23" ht="13">
      <c r="W872" s="30"/>
    </row>
    <row r="873" spans="23:23" ht="13">
      <c r="W873" s="30"/>
    </row>
    <row r="874" spans="23:23" ht="13">
      <c r="W874" s="30"/>
    </row>
    <row r="875" spans="23:23" ht="13">
      <c r="W875" s="30"/>
    </row>
    <row r="876" spans="23:23" ht="13">
      <c r="W876" s="30"/>
    </row>
    <row r="877" spans="23:23" ht="13">
      <c r="W877" s="30"/>
    </row>
    <row r="878" spans="23:23" ht="13">
      <c r="W878" s="30"/>
    </row>
    <row r="879" spans="23:23" ht="13">
      <c r="W879" s="30"/>
    </row>
    <row r="880" spans="23:23" ht="13">
      <c r="W880" s="30"/>
    </row>
    <row r="881" spans="23:23" ht="13">
      <c r="W881" s="30"/>
    </row>
    <row r="882" spans="23:23" ht="13">
      <c r="W882" s="30"/>
    </row>
    <row r="883" spans="23:23" ht="13">
      <c r="W883" s="30"/>
    </row>
    <row r="884" spans="23:23" ht="13">
      <c r="W884" s="30"/>
    </row>
    <row r="885" spans="23:23" ht="13">
      <c r="W885" s="30"/>
    </row>
    <row r="886" spans="23:23" ht="13">
      <c r="W886" s="30"/>
    </row>
    <row r="887" spans="23:23" ht="13">
      <c r="W887" s="30"/>
    </row>
    <row r="888" spans="23:23" ht="13">
      <c r="W888" s="30"/>
    </row>
    <row r="889" spans="23:23" ht="13">
      <c r="W889" s="30"/>
    </row>
    <row r="890" spans="23:23" ht="13">
      <c r="W890" s="30"/>
    </row>
    <row r="891" spans="23:23" ht="13">
      <c r="W891" s="30"/>
    </row>
    <row r="892" spans="23:23" ht="13">
      <c r="W892" s="30"/>
    </row>
    <row r="893" spans="23:23" ht="13">
      <c r="W893" s="30"/>
    </row>
    <row r="894" spans="23:23" ht="13">
      <c r="W894" s="30"/>
    </row>
    <row r="895" spans="23:23" ht="13">
      <c r="W895" s="30"/>
    </row>
    <row r="896" spans="23:23" ht="13">
      <c r="W896" s="30"/>
    </row>
    <row r="897" spans="23:23" ht="13">
      <c r="W897" s="30"/>
    </row>
    <row r="898" spans="23:23" ht="13">
      <c r="W898" s="30"/>
    </row>
    <row r="899" spans="23:23" ht="13">
      <c r="W899" s="30"/>
    </row>
    <row r="900" spans="23:23" ht="13">
      <c r="W900" s="30"/>
    </row>
    <row r="901" spans="23:23" ht="13">
      <c r="W901" s="30"/>
    </row>
    <row r="902" spans="23:23" ht="13">
      <c r="W902" s="30"/>
    </row>
    <row r="903" spans="23:23" ht="13">
      <c r="W903" s="30"/>
    </row>
    <row r="904" spans="23:23" ht="13">
      <c r="W904" s="30"/>
    </row>
    <row r="905" spans="23:23" ht="13">
      <c r="W905" s="30"/>
    </row>
    <row r="906" spans="23:23" ht="13">
      <c r="W906" s="30"/>
    </row>
    <row r="907" spans="23:23" ht="13">
      <c r="W907" s="30"/>
    </row>
    <row r="908" spans="23:23" ht="13">
      <c r="W908" s="30"/>
    </row>
    <row r="909" spans="23:23" ht="13">
      <c r="W909" s="30"/>
    </row>
    <row r="910" spans="23:23" ht="13">
      <c r="W910" s="30"/>
    </row>
    <row r="911" spans="23:23" ht="13">
      <c r="W911" s="30"/>
    </row>
    <row r="912" spans="23:23" ht="13">
      <c r="W912" s="30"/>
    </row>
    <row r="913" spans="23:23" ht="13">
      <c r="W913" s="30"/>
    </row>
    <row r="914" spans="23:23" ht="13">
      <c r="W914" s="30"/>
    </row>
    <row r="915" spans="23:23" ht="13">
      <c r="W915" s="30"/>
    </row>
    <row r="916" spans="23:23" ht="13">
      <c r="W916" s="30"/>
    </row>
    <row r="917" spans="23:23" ht="13">
      <c r="W917" s="30"/>
    </row>
    <row r="918" spans="23:23" ht="13">
      <c r="W918" s="30"/>
    </row>
    <row r="919" spans="23:23" ht="13">
      <c r="W919" s="30"/>
    </row>
    <row r="920" spans="23:23" ht="13">
      <c r="W920" s="30"/>
    </row>
    <row r="921" spans="23:23" ht="13">
      <c r="W921" s="30"/>
    </row>
    <row r="922" spans="23:23" ht="13">
      <c r="W922" s="30"/>
    </row>
    <row r="923" spans="23:23" ht="13">
      <c r="W923" s="30"/>
    </row>
    <row r="924" spans="23:23" ht="13">
      <c r="W924" s="30"/>
    </row>
    <row r="925" spans="23:23" ht="13">
      <c r="W925" s="30"/>
    </row>
    <row r="926" spans="23:23" ht="13">
      <c r="W926" s="30"/>
    </row>
    <row r="927" spans="23:23" ht="13">
      <c r="W927" s="30"/>
    </row>
    <row r="928" spans="23:23" ht="13">
      <c r="W928" s="30"/>
    </row>
    <row r="929" spans="23:23" ht="13">
      <c r="W929" s="30"/>
    </row>
    <row r="930" spans="23:23" ht="13">
      <c r="W930" s="30"/>
    </row>
    <row r="931" spans="23:23" ht="13">
      <c r="W931" s="30"/>
    </row>
    <row r="932" spans="23:23" ht="13">
      <c r="W932" s="30"/>
    </row>
    <row r="933" spans="23:23" ht="13">
      <c r="W933" s="30"/>
    </row>
    <row r="934" spans="23:23" ht="13">
      <c r="W934" s="30"/>
    </row>
    <row r="935" spans="23:23" ht="13">
      <c r="W935" s="30"/>
    </row>
    <row r="936" spans="23:23" ht="13">
      <c r="W936" s="30"/>
    </row>
    <row r="937" spans="23:23" ht="13">
      <c r="W937" s="30"/>
    </row>
    <row r="938" spans="23:23" ht="13">
      <c r="W938" s="30"/>
    </row>
    <row r="939" spans="23:23" ht="13">
      <c r="W939" s="30"/>
    </row>
    <row r="940" spans="23:23" ht="13">
      <c r="W940" s="30"/>
    </row>
    <row r="941" spans="23:23" ht="13">
      <c r="W941" s="30"/>
    </row>
    <row r="942" spans="23:23" ht="13">
      <c r="W942" s="30"/>
    </row>
    <row r="943" spans="23:23" ht="13">
      <c r="W943" s="30"/>
    </row>
    <row r="944" spans="23:23" ht="13">
      <c r="W944" s="30"/>
    </row>
    <row r="945" spans="23:23" ht="13">
      <c r="W945" s="30"/>
    </row>
    <row r="946" spans="23:23" ht="13">
      <c r="W946" s="30"/>
    </row>
    <row r="947" spans="23:23" ht="13">
      <c r="W947" s="30"/>
    </row>
    <row r="948" spans="23:23" ht="13">
      <c r="W948" s="30"/>
    </row>
    <row r="949" spans="23:23" ht="13">
      <c r="W949" s="30"/>
    </row>
    <row r="950" spans="23:23" ht="13">
      <c r="W950" s="30"/>
    </row>
    <row r="951" spans="23:23" ht="13">
      <c r="W951" s="30"/>
    </row>
    <row r="952" spans="23:23" ht="13">
      <c r="W952" s="30"/>
    </row>
    <row r="953" spans="23:23" ht="13">
      <c r="W953" s="30"/>
    </row>
    <row r="954" spans="23:23" ht="13">
      <c r="W954" s="30"/>
    </row>
    <row r="955" spans="23:23" ht="13">
      <c r="W955" s="30"/>
    </row>
    <row r="956" spans="23:23" ht="13">
      <c r="W956" s="30"/>
    </row>
    <row r="957" spans="23:23" ht="13">
      <c r="W957" s="30"/>
    </row>
    <row r="958" spans="23:23" ht="13">
      <c r="W958" s="30"/>
    </row>
    <row r="959" spans="23:23" ht="13">
      <c r="W959" s="30"/>
    </row>
    <row r="960" spans="23:23" ht="13">
      <c r="W960" s="30"/>
    </row>
    <row r="961" spans="23:23" ht="13">
      <c r="W961" s="30"/>
    </row>
    <row r="962" spans="23:23" ht="13">
      <c r="W962" s="30"/>
    </row>
    <row r="963" spans="23:23" ht="13">
      <c r="W963" s="30"/>
    </row>
    <row r="964" spans="23:23" ht="13">
      <c r="W964" s="30"/>
    </row>
    <row r="965" spans="23:23" ht="13">
      <c r="W965" s="30"/>
    </row>
    <row r="966" spans="23:23" ht="13">
      <c r="W966" s="30"/>
    </row>
    <row r="967" spans="23:23" ht="13">
      <c r="W967" s="30"/>
    </row>
    <row r="968" spans="23:23" ht="13">
      <c r="W968" s="30"/>
    </row>
    <row r="969" spans="23:23" ht="13">
      <c r="W969" s="30"/>
    </row>
    <row r="970" spans="23:23" ht="13">
      <c r="W970" s="30"/>
    </row>
    <row r="971" spans="23:23" ht="13">
      <c r="W971" s="30"/>
    </row>
    <row r="972" spans="23:23" ht="13">
      <c r="W972" s="30"/>
    </row>
    <row r="973" spans="23:23" ht="13">
      <c r="W973" s="30"/>
    </row>
    <row r="974" spans="23:23" ht="13">
      <c r="W974" s="30"/>
    </row>
    <row r="975" spans="23:23" ht="13">
      <c r="W975" s="30"/>
    </row>
    <row r="976" spans="23:23" ht="13">
      <c r="W976" s="30"/>
    </row>
    <row r="977" spans="23:23" ht="13">
      <c r="W977" s="30"/>
    </row>
    <row r="978" spans="23:23" ht="13">
      <c r="W978" s="30"/>
    </row>
    <row r="979" spans="23:23" ht="13">
      <c r="W979" s="30"/>
    </row>
    <row r="980" spans="23:23" ht="13">
      <c r="W980" s="30"/>
    </row>
    <row r="981" spans="23:23" ht="13">
      <c r="W981" s="30"/>
    </row>
    <row r="982" spans="23:23" ht="13">
      <c r="W982" s="30"/>
    </row>
    <row r="983" spans="23:23" ht="13">
      <c r="W983" s="30"/>
    </row>
    <row r="984" spans="23:23" ht="13">
      <c r="W984" s="30"/>
    </row>
    <row r="985" spans="23:23" ht="13">
      <c r="W985" s="30"/>
    </row>
    <row r="986" spans="23:23" ht="13">
      <c r="W986" s="30"/>
    </row>
    <row r="987" spans="23:23" ht="13">
      <c r="W987" s="30"/>
    </row>
    <row r="988" spans="23:23" ht="13">
      <c r="W988" s="30"/>
    </row>
    <row r="989" spans="23:23" ht="13">
      <c r="W989" s="30"/>
    </row>
    <row r="990" spans="23:23" ht="13">
      <c r="W990" s="30"/>
    </row>
    <row r="991" spans="23:23" ht="13">
      <c r="W991" s="30"/>
    </row>
    <row r="992" spans="23:23" ht="13">
      <c r="W992" s="30"/>
    </row>
    <row r="993" spans="23:23" ht="13">
      <c r="W993" s="30"/>
    </row>
    <row r="994" spans="23:23" ht="13">
      <c r="W994" s="30"/>
    </row>
    <row r="995" spans="23:23" ht="13">
      <c r="W995" s="30"/>
    </row>
    <row r="996" spans="23:23" ht="13">
      <c r="W996" s="30"/>
    </row>
    <row r="997" spans="23:23" ht="13">
      <c r="W997" s="30"/>
    </row>
    <row r="998" spans="23:23" ht="13">
      <c r="W998" s="30"/>
    </row>
    <row r="999" spans="23:23" ht="13">
      <c r="W999" s="30"/>
    </row>
    <row r="1000" spans="23:23" ht="13">
      <c r="W1000" s="30"/>
    </row>
    <row r="1001" spans="23:23" ht="13">
      <c r="W1001" s="30"/>
    </row>
    <row r="1002" spans="23:23" ht="13">
      <c r="W1002" s="30"/>
    </row>
    <row r="1003" spans="23:23" ht="13">
      <c r="W1003" s="30"/>
    </row>
    <row r="1004" spans="23:23" ht="13">
      <c r="W1004" s="30"/>
    </row>
    <row r="1005" spans="23:23" ht="13">
      <c r="W1005" s="30"/>
    </row>
    <row r="1006" spans="23:23" ht="13">
      <c r="W1006" s="30"/>
    </row>
    <row r="1007" spans="23:23" ht="13">
      <c r="W1007" s="30"/>
    </row>
    <row r="1008" spans="23:23" ht="13">
      <c r="W1008" s="30"/>
    </row>
    <row r="1009" spans="23:23" ht="13">
      <c r="W1009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68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baseColWidth="10" defaultColWidth="14.5" defaultRowHeight="15.75" customHeight="1"/>
  <sheetData>
    <row r="1" spans="1:26" s="215" customFormat="1" ht="15.75" customHeight="1">
      <c r="A1" s="220" t="s">
        <v>967</v>
      </c>
      <c r="D1" s="250" t="s">
        <v>1026</v>
      </c>
    </row>
    <row r="2" spans="1:26" ht="15.75" customHeight="1">
      <c r="A2" s="44"/>
      <c r="B2" s="44"/>
      <c r="C2" s="44"/>
      <c r="D2" s="44"/>
      <c r="E2" s="45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.75" customHeight="1">
      <c r="A3" s="46" t="s">
        <v>150</v>
      </c>
      <c r="B3" s="46" t="s">
        <v>151</v>
      </c>
      <c r="C3" s="46" t="s">
        <v>152</v>
      </c>
      <c r="D3" s="46" t="s">
        <v>146</v>
      </c>
      <c r="F3" s="46" t="s">
        <v>150</v>
      </c>
      <c r="G3" s="46" t="s">
        <v>151</v>
      </c>
      <c r="H3" s="46" t="s">
        <v>146</v>
      </c>
    </row>
    <row r="4" spans="1:26" ht="15.75" customHeight="1">
      <c r="A4" s="46" t="s">
        <v>153</v>
      </c>
      <c r="B4" s="47">
        <v>1632</v>
      </c>
      <c r="C4" s="48">
        <v>0.03</v>
      </c>
      <c r="D4" s="48">
        <v>7.0000000000000007E-2</v>
      </c>
      <c r="F4" s="46">
        <v>2003</v>
      </c>
      <c r="G4" s="49">
        <v>7267</v>
      </c>
      <c r="H4" s="50">
        <v>0.21</v>
      </c>
    </row>
    <row r="5" spans="1:26" ht="15.75" customHeight="1">
      <c r="A5" s="46" t="s">
        <v>154</v>
      </c>
      <c r="B5" s="47">
        <v>1660</v>
      </c>
      <c r="C5" s="48">
        <f t="shared" ref="C5:C66" si="0">B5/B4-1</f>
        <v>1.7156862745097978E-2</v>
      </c>
      <c r="D5" s="48">
        <v>0.14000000000000001</v>
      </c>
      <c r="F5" s="46">
        <v>2004</v>
      </c>
      <c r="G5" s="47">
        <v>9626</v>
      </c>
      <c r="H5" s="48">
        <v>0.33</v>
      </c>
    </row>
    <row r="6" spans="1:26" ht="15.75" customHeight="1">
      <c r="A6" s="46" t="s">
        <v>155</v>
      </c>
      <c r="B6" s="47">
        <v>1793</v>
      </c>
      <c r="C6" s="48">
        <f t="shared" si="0"/>
        <v>8.0120481927710818E-2</v>
      </c>
      <c r="D6" s="48">
        <v>0.24</v>
      </c>
      <c r="F6" s="46">
        <v>2005</v>
      </c>
      <c r="G6" s="47">
        <v>12542</v>
      </c>
      <c r="H6" s="48">
        <v>0.3</v>
      </c>
    </row>
    <row r="7" spans="1:26" ht="15.75" customHeight="1">
      <c r="A7" s="46" t="s">
        <v>156</v>
      </c>
      <c r="B7" s="47">
        <v>2182</v>
      </c>
      <c r="C7" s="48">
        <f t="shared" si="0"/>
        <v>0.21695482431678759</v>
      </c>
      <c r="D7" s="48">
        <v>0.38</v>
      </c>
      <c r="F7" s="46">
        <v>2006</v>
      </c>
      <c r="G7" s="47">
        <v>16879</v>
      </c>
      <c r="H7" s="48">
        <v>0.35</v>
      </c>
    </row>
    <row r="8" spans="1:26" ht="15.75" customHeight="1">
      <c r="A8" s="46" t="s">
        <v>157</v>
      </c>
      <c r="B8" s="47">
        <v>2230</v>
      </c>
      <c r="C8" s="48">
        <f t="shared" si="0"/>
        <v>2.1998166819431786E-2</v>
      </c>
      <c r="D8" s="48">
        <f t="shared" ref="D8:D66" si="1">B8/B4-1</f>
        <v>0.36642156862745101</v>
      </c>
      <c r="F8" s="46">
        <v>2007</v>
      </c>
      <c r="G8" s="47">
        <v>21206</v>
      </c>
      <c r="H8" s="48">
        <v>0.26</v>
      </c>
    </row>
    <row r="9" spans="1:26" ht="15.75" customHeight="1">
      <c r="A9" s="46" t="s">
        <v>158</v>
      </c>
      <c r="B9" s="47">
        <v>2369</v>
      </c>
      <c r="C9" s="48">
        <f t="shared" si="0"/>
        <v>6.2331838565022446E-2</v>
      </c>
      <c r="D9" s="48">
        <f t="shared" si="1"/>
        <v>0.42710843373493979</v>
      </c>
      <c r="F9" s="46">
        <v>2008</v>
      </c>
      <c r="G9" s="47">
        <v>23448</v>
      </c>
      <c r="H9" s="48">
        <v>0.11</v>
      </c>
    </row>
    <row r="10" spans="1:26" ht="15.75" customHeight="1">
      <c r="A10" s="46" t="s">
        <v>159</v>
      </c>
      <c r="B10" s="47">
        <v>2333</v>
      </c>
      <c r="C10" s="48">
        <f t="shared" si="0"/>
        <v>-1.5196285352469419E-2</v>
      </c>
      <c r="D10" s="48">
        <f t="shared" si="1"/>
        <v>0.30117122141662023</v>
      </c>
      <c r="F10" s="46">
        <v>2009</v>
      </c>
      <c r="G10" s="47">
        <v>22661</v>
      </c>
      <c r="H10" s="48">
        <v>-0.03</v>
      </c>
    </row>
    <row r="11" spans="1:26" ht="15.75" customHeight="1">
      <c r="A11" s="46" t="s">
        <v>160</v>
      </c>
      <c r="B11" s="47">
        <v>2694</v>
      </c>
      <c r="C11" s="48">
        <f t="shared" si="0"/>
        <v>0.15473639091298752</v>
      </c>
      <c r="D11" s="48">
        <f t="shared" si="1"/>
        <v>0.2346471127406049</v>
      </c>
      <c r="F11" s="46">
        <v>2010</v>
      </c>
      <c r="G11" s="47">
        <v>26041</v>
      </c>
      <c r="H11" s="48">
        <v>0.15</v>
      </c>
    </row>
    <row r="12" spans="1:26" ht="15.75" customHeight="1">
      <c r="A12" s="46" t="s">
        <v>161</v>
      </c>
      <c r="B12" s="47">
        <v>2802</v>
      </c>
      <c r="C12" s="48">
        <f t="shared" si="0"/>
        <v>4.008908685968815E-2</v>
      </c>
      <c r="D12" s="48">
        <f t="shared" si="1"/>
        <v>0.25650224215246631</v>
      </c>
      <c r="F12" s="46">
        <v>2011</v>
      </c>
      <c r="G12" s="47">
        <v>31735</v>
      </c>
      <c r="H12" s="48">
        <v>0.22</v>
      </c>
    </row>
    <row r="13" spans="1:26" ht="15.75" customHeight="1">
      <c r="A13" s="46" t="s">
        <v>162</v>
      </c>
      <c r="B13" s="47">
        <v>2985</v>
      </c>
      <c r="C13" s="48">
        <f t="shared" si="0"/>
        <v>6.5310492505353368E-2</v>
      </c>
      <c r="D13" s="48">
        <f t="shared" si="1"/>
        <v>0.26002532714225413</v>
      </c>
      <c r="F13" s="46">
        <v>2012</v>
      </c>
      <c r="G13" s="47">
        <v>36570</v>
      </c>
      <c r="H13" s="48">
        <v>0.15</v>
      </c>
    </row>
    <row r="14" spans="1:26" ht="15.75" customHeight="1">
      <c r="A14" s="46" t="s">
        <v>163</v>
      </c>
      <c r="B14" s="47">
        <v>3147</v>
      </c>
      <c r="C14" s="48">
        <f t="shared" si="0"/>
        <v>5.42713567839197E-2</v>
      </c>
      <c r="D14" s="48">
        <f t="shared" si="1"/>
        <v>0.34890698671238751</v>
      </c>
      <c r="F14" s="46">
        <v>2013</v>
      </c>
      <c r="G14" s="47">
        <v>42781</v>
      </c>
      <c r="H14" s="48">
        <v>0.17</v>
      </c>
    </row>
    <row r="15" spans="1:26" ht="15.75" customHeight="1">
      <c r="A15" s="46" t="s">
        <v>164</v>
      </c>
      <c r="B15" s="47">
        <v>3608</v>
      </c>
      <c r="C15" s="48">
        <f t="shared" si="0"/>
        <v>0.14648871941531616</v>
      </c>
      <c r="D15" s="48">
        <f t="shared" si="1"/>
        <v>0.33927245731254629</v>
      </c>
      <c r="F15" s="46">
        <v>2014</v>
      </c>
      <c r="G15" s="47">
        <v>49451</v>
      </c>
      <c r="H15" s="48">
        <v>0.16</v>
      </c>
    </row>
    <row r="16" spans="1:26" ht="15.75" customHeight="1">
      <c r="A16" s="46" t="s">
        <v>165</v>
      </c>
      <c r="B16" s="47">
        <v>3848</v>
      </c>
      <c r="C16" s="48">
        <f t="shared" si="0"/>
        <v>6.6518847006651782E-2</v>
      </c>
      <c r="D16" s="48">
        <f t="shared" si="1"/>
        <v>0.3733047822983584</v>
      </c>
      <c r="F16" s="46">
        <v>2015</v>
      </c>
      <c r="G16" s="47">
        <v>59550</v>
      </c>
      <c r="H16" s="48">
        <v>0.2</v>
      </c>
    </row>
    <row r="17" spans="1:8" ht="15.75" customHeight="1">
      <c r="A17" s="46" t="s">
        <v>166</v>
      </c>
      <c r="B17" s="47">
        <v>4061</v>
      </c>
      <c r="C17" s="48">
        <f t="shared" si="0"/>
        <v>5.5353430353430433E-2</v>
      </c>
      <c r="D17" s="48">
        <f t="shared" si="1"/>
        <v>0.36046901172529311</v>
      </c>
      <c r="F17" s="46">
        <v>2016</v>
      </c>
      <c r="G17" s="47">
        <v>72521</v>
      </c>
      <c r="H17" s="48">
        <v>0.22</v>
      </c>
    </row>
    <row r="18" spans="1:8" ht="15.75" customHeight="1">
      <c r="A18" s="46" t="s">
        <v>167</v>
      </c>
      <c r="B18" s="47">
        <v>4186</v>
      </c>
      <c r="C18" s="48">
        <f t="shared" si="0"/>
        <v>3.0780595912336839E-2</v>
      </c>
      <c r="D18" s="48">
        <f t="shared" si="1"/>
        <v>0.33015570384493165</v>
      </c>
      <c r="F18" s="46">
        <v>2017</v>
      </c>
      <c r="G18" s="47">
        <v>88266</v>
      </c>
      <c r="H18" s="48">
        <v>0.21</v>
      </c>
    </row>
    <row r="19" spans="1:8" ht="15.75" customHeight="1">
      <c r="A19" s="46" t="s">
        <v>168</v>
      </c>
      <c r="B19" s="47">
        <v>4784</v>
      </c>
      <c r="C19" s="48">
        <f t="shared" si="0"/>
        <v>0.14285714285714279</v>
      </c>
      <c r="D19" s="48">
        <f t="shared" si="1"/>
        <v>0.32594235033259422</v>
      </c>
      <c r="F19" s="46">
        <v>2018</v>
      </c>
      <c r="G19" s="47">
        <v>107487</v>
      </c>
      <c r="H19" s="48">
        <v>0.21</v>
      </c>
    </row>
    <row r="20" spans="1:8" ht="15.75" customHeight="1">
      <c r="A20" s="46" t="s">
        <v>169</v>
      </c>
      <c r="B20" s="47">
        <v>4899</v>
      </c>
      <c r="C20" s="48">
        <f t="shared" si="0"/>
        <v>2.4038461538461453E-2</v>
      </c>
      <c r="D20" s="48">
        <f t="shared" si="1"/>
        <v>0.27312889812889818</v>
      </c>
      <c r="F20" s="46"/>
      <c r="G20" s="47"/>
    </row>
    <row r="21" spans="1:8" ht="15.75" customHeight="1">
      <c r="A21" s="46" t="s">
        <v>170</v>
      </c>
      <c r="B21" s="47">
        <v>5094</v>
      </c>
      <c r="C21" s="48">
        <f t="shared" si="0"/>
        <v>3.9804041641151144E-2</v>
      </c>
      <c r="D21" s="48">
        <f t="shared" si="1"/>
        <v>0.25437084461955184</v>
      </c>
    </row>
    <row r="22" spans="1:8" ht="15.75" customHeight="1">
      <c r="A22" s="46" t="s">
        <v>172</v>
      </c>
      <c r="B22" s="47">
        <v>5267</v>
      </c>
      <c r="C22" s="48">
        <f t="shared" si="0"/>
        <v>3.3961523360816592E-2</v>
      </c>
      <c r="D22" s="48">
        <f t="shared" si="1"/>
        <v>0.25824175824175821</v>
      </c>
    </row>
    <row r="23" spans="1:8" ht="13">
      <c r="A23" s="46" t="s">
        <v>174</v>
      </c>
      <c r="B23" s="47">
        <v>5946</v>
      </c>
      <c r="C23" s="48">
        <f t="shared" si="0"/>
        <v>0.1289158913992785</v>
      </c>
      <c r="D23" s="48">
        <f t="shared" si="1"/>
        <v>0.24289297658862874</v>
      </c>
    </row>
    <row r="24" spans="1:8" ht="13">
      <c r="A24" s="46" t="s">
        <v>175</v>
      </c>
      <c r="B24" s="47">
        <v>5765</v>
      </c>
      <c r="C24" s="48">
        <f t="shared" si="0"/>
        <v>-3.0440632357887631E-2</v>
      </c>
      <c r="D24" s="48">
        <f t="shared" si="1"/>
        <v>0.17677076954480508</v>
      </c>
    </row>
    <row r="25" spans="1:8" ht="13">
      <c r="A25" s="46" t="s">
        <v>176</v>
      </c>
      <c r="B25" s="47">
        <v>5745</v>
      </c>
      <c r="C25" s="48">
        <f t="shared" si="0"/>
        <v>-3.4692107545533091E-3</v>
      </c>
      <c r="D25" s="48">
        <f t="shared" si="1"/>
        <v>0.12779740871613665</v>
      </c>
    </row>
    <row r="26" spans="1:8" ht="13">
      <c r="A26" s="46" t="s">
        <v>177</v>
      </c>
      <c r="B26" s="47">
        <v>5838</v>
      </c>
      <c r="C26" s="48">
        <f t="shared" si="0"/>
        <v>1.6187989556135873E-2</v>
      </c>
      <c r="D26" s="48">
        <f t="shared" si="1"/>
        <v>0.1084108600721474</v>
      </c>
    </row>
    <row r="27" spans="1:8" ht="13">
      <c r="A27" s="46" t="s">
        <v>178</v>
      </c>
      <c r="B27" s="47">
        <v>6100</v>
      </c>
      <c r="C27" s="48">
        <f t="shared" si="0"/>
        <v>4.4878383007879386E-2</v>
      </c>
      <c r="D27" s="48">
        <f t="shared" si="1"/>
        <v>2.5899764547595128E-2</v>
      </c>
    </row>
    <row r="28" spans="1:8" ht="13">
      <c r="A28" s="46" t="s">
        <v>179</v>
      </c>
      <c r="B28" s="47">
        <v>5468</v>
      </c>
      <c r="C28" s="48">
        <f t="shared" si="0"/>
        <v>-0.10360655737704916</v>
      </c>
      <c r="D28" s="48">
        <f t="shared" si="1"/>
        <v>-5.1517779705117062E-2</v>
      </c>
    </row>
    <row r="29" spans="1:8" ht="13">
      <c r="A29" s="46" t="s">
        <v>180</v>
      </c>
      <c r="B29" s="47">
        <v>5432</v>
      </c>
      <c r="C29" s="48">
        <f t="shared" si="0"/>
        <v>-6.5837600585223477E-3</v>
      </c>
      <c r="D29" s="48">
        <f t="shared" si="1"/>
        <v>-5.4482158398607483E-2</v>
      </c>
    </row>
    <row r="30" spans="1:8" ht="13">
      <c r="A30" s="46" t="s">
        <v>182</v>
      </c>
      <c r="B30" s="47">
        <v>5500</v>
      </c>
      <c r="C30" s="48">
        <f t="shared" si="0"/>
        <v>1.2518409425625876E-2</v>
      </c>
      <c r="D30" s="48">
        <f t="shared" si="1"/>
        <v>-5.7896539910928357E-2</v>
      </c>
    </row>
    <row r="31" spans="1:8" ht="13">
      <c r="A31" s="46" t="s">
        <v>183</v>
      </c>
      <c r="B31" s="47">
        <v>6261</v>
      </c>
      <c r="C31" s="48">
        <f t="shared" si="0"/>
        <v>0.13836363636363647</v>
      </c>
      <c r="D31" s="48">
        <f t="shared" si="1"/>
        <v>2.6393442622950847E-2</v>
      </c>
    </row>
    <row r="32" spans="1:8" ht="13">
      <c r="A32" s="46" t="s">
        <v>184</v>
      </c>
      <c r="B32" s="47">
        <v>5942</v>
      </c>
      <c r="C32" s="48">
        <f t="shared" si="0"/>
        <v>-5.0950327423734176E-2</v>
      </c>
      <c r="D32" s="48">
        <f t="shared" si="1"/>
        <v>8.6686174103877134E-2</v>
      </c>
    </row>
    <row r="33" spans="1:4" ht="13">
      <c r="A33" s="46" t="s">
        <v>186</v>
      </c>
      <c r="B33" s="47">
        <v>6185</v>
      </c>
      <c r="C33" s="48">
        <f t="shared" si="0"/>
        <v>4.0895321440592491E-2</v>
      </c>
      <c r="D33" s="48">
        <f t="shared" si="1"/>
        <v>0.1386229749631811</v>
      </c>
    </row>
    <row r="34" spans="1:4" ht="13">
      <c r="A34" s="46" t="s">
        <v>187</v>
      </c>
      <c r="B34" s="47">
        <v>6465</v>
      </c>
      <c r="C34" s="48">
        <f t="shared" si="0"/>
        <v>4.5270816491511656E-2</v>
      </c>
      <c r="D34" s="48">
        <f t="shared" si="1"/>
        <v>0.17545454545454553</v>
      </c>
    </row>
    <row r="35" spans="1:4" ht="13">
      <c r="A35" s="46" t="s">
        <v>189</v>
      </c>
      <c r="B35" s="47">
        <v>7449</v>
      </c>
      <c r="C35" s="48">
        <f t="shared" si="0"/>
        <v>0.15220417633410666</v>
      </c>
      <c r="D35" s="48">
        <f t="shared" si="1"/>
        <v>0.18974604695735509</v>
      </c>
    </row>
    <row r="36" spans="1:4" ht="13">
      <c r="A36" s="46" t="s">
        <v>191</v>
      </c>
      <c r="B36" s="47">
        <v>7264</v>
      </c>
      <c r="C36" s="48">
        <f t="shared" si="0"/>
        <v>-2.4835548395757856E-2</v>
      </c>
      <c r="D36" s="48">
        <f t="shared" si="1"/>
        <v>0.22248401211713231</v>
      </c>
    </row>
    <row r="37" spans="1:4" ht="13">
      <c r="A37" s="46" t="s">
        <v>193</v>
      </c>
      <c r="B37" s="47">
        <v>7678</v>
      </c>
      <c r="C37" s="48">
        <f t="shared" si="0"/>
        <v>5.6993392070484594E-2</v>
      </c>
      <c r="D37" s="48">
        <f t="shared" si="1"/>
        <v>0.24139046079223925</v>
      </c>
    </row>
    <row r="38" spans="1:4" ht="13">
      <c r="A38" s="46" t="s">
        <v>194</v>
      </c>
      <c r="B38" s="47">
        <v>7824</v>
      </c>
      <c r="C38" s="48">
        <f t="shared" si="0"/>
        <v>1.9015368585569181E-2</v>
      </c>
      <c r="D38" s="48">
        <f t="shared" si="1"/>
        <v>0.21020881670533642</v>
      </c>
    </row>
    <row r="39" spans="1:4" ht="13">
      <c r="A39" s="46" t="s">
        <v>195</v>
      </c>
      <c r="B39" s="47">
        <v>8970</v>
      </c>
      <c r="C39" s="48">
        <f t="shared" si="0"/>
        <v>0.14647239263803691</v>
      </c>
      <c r="D39" s="48">
        <f t="shared" si="1"/>
        <v>0.20418848167539272</v>
      </c>
    </row>
    <row r="40" spans="1:4" ht="13">
      <c r="A40" s="46" t="s">
        <v>196</v>
      </c>
      <c r="B40" s="47">
        <v>8307</v>
      </c>
      <c r="C40" s="48">
        <f t="shared" si="0"/>
        <v>-7.3913043478260887E-2</v>
      </c>
      <c r="D40" s="48">
        <f t="shared" si="1"/>
        <v>0.14358480176211463</v>
      </c>
    </row>
    <row r="41" spans="1:4" ht="13">
      <c r="A41" s="46" t="s">
        <v>197</v>
      </c>
      <c r="B41" s="47">
        <v>8722</v>
      </c>
      <c r="C41" s="48">
        <f t="shared" si="0"/>
        <v>4.9957866859275279E-2</v>
      </c>
      <c r="D41" s="48">
        <f t="shared" si="1"/>
        <v>0.13597290961187802</v>
      </c>
    </row>
    <row r="42" spans="1:4" ht="13">
      <c r="A42" s="46" t="s">
        <v>198</v>
      </c>
      <c r="B42" s="47">
        <v>9236</v>
      </c>
      <c r="C42" s="48">
        <f t="shared" si="0"/>
        <v>5.8931437743636739E-2</v>
      </c>
      <c r="D42" s="48">
        <f t="shared" si="1"/>
        <v>0.18047034764826186</v>
      </c>
    </row>
    <row r="43" spans="1:4" ht="13">
      <c r="A43" s="46" t="s">
        <v>199</v>
      </c>
      <c r="B43" s="47">
        <v>10307</v>
      </c>
      <c r="C43" s="48">
        <f t="shared" si="0"/>
        <v>0.11595928973581637</v>
      </c>
      <c r="D43" s="48">
        <f t="shared" si="1"/>
        <v>0.14905239687848382</v>
      </c>
    </row>
    <row r="44" spans="1:4" ht="13">
      <c r="A44" s="46" t="s">
        <v>200</v>
      </c>
      <c r="B44" s="47">
        <v>9806</v>
      </c>
      <c r="C44" s="48">
        <f t="shared" si="0"/>
        <v>-4.8607742311050695E-2</v>
      </c>
      <c r="D44" s="48">
        <f t="shared" si="1"/>
        <v>0.18045022270374389</v>
      </c>
    </row>
    <row r="45" spans="1:4" ht="13">
      <c r="A45" s="46" t="s">
        <v>201</v>
      </c>
      <c r="B45" s="47">
        <v>10260</v>
      </c>
      <c r="C45" s="48">
        <f t="shared" si="0"/>
        <v>4.6298184784825613E-2</v>
      </c>
      <c r="D45" s="48">
        <f t="shared" si="1"/>
        <v>0.17633570282045397</v>
      </c>
    </row>
    <row r="46" spans="1:4" ht="13">
      <c r="A46" s="46" t="s">
        <v>202</v>
      </c>
      <c r="B46" s="47">
        <v>10609</v>
      </c>
      <c r="C46" s="48">
        <f t="shared" si="0"/>
        <v>3.4015594541910277E-2</v>
      </c>
      <c r="D46" s="48">
        <f t="shared" si="1"/>
        <v>0.14865742745777388</v>
      </c>
    </row>
    <row r="47" spans="1:4" ht="13">
      <c r="A47" s="46" t="s">
        <v>203</v>
      </c>
      <c r="B47" s="47">
        <v>12106</v>
      </c>
      <c r="C47" s="48">
        <f t="shared" si="0"/>
        <v>0.14110660759732307</v>
      </c>
      <c r="D47" s="48">
        <f t="shared" si="1"/>
        <v>0.17454157368778489</v>
      </c>
    </row>
    <row r="48" spans="1:4" ht="13">
      <c r="A48" s="46" t="s">
        <v>204</v>
      </c>
      <c r="B48" s="47">
        <v>11414</v>
      </c>
      <c r="C48" s="48">
        <f t="shared" si="0"/>
        <v>-5.7161737981166416E-2</v>
      </c>
      <c r="D48" s="48">
        <f t="shared" si="1"/>
        <v>0.16398123597797265</v>
      </c>
    </row>
    <row r="49" spans="1:4" ht="13">
      <c r="A49" s="46" t="s">
        <v>205</v>
      </c>
      <c r="B49" s="47">
        <v>11678</v>
      </c>
      <c r="C49" s="48">
        <f t="shared" si="0"/>
        <v>2.3129490099877303E-2</v>
      </c>
      <c r="D49" s="48">
        <f t="shared" si="1"/>
        <v>0.138206627680312</v>
      </c>
    </row>
    <row r="50" spans="1:4" ht="13">
      <c r="A50" s="46" t="s">
        <v>206</v>
      </c>
      <c r="B50" s="47">
        <v>12207</v>
      </c>
      <c r="C50" s="48">
        <f t="shared" si="0"/>
        <v>4.5298852543243617E-2</v>
      </c>
      <c r="D50" s="48">
        <f t="shared" si="1"/>
        <v>0.15062682627957402</v>
      </c>
    </row>
    <row r="51" spans="1:4" ht="13">
      <c r="A51" s="46" t="s">
        <v>207</v>
      </c>
      <c r="B51" s="47">
        <v>14152</v>
      </c>
      <c r="C51" s="48">
        <f t="shared" si="0"/>
        <v>0.15933480789710819</v>
      </c>
      <c r="D51" s="48">
        <f t="shared" si="1"/>
        <v>0.16900710391541374</v>
      </c>
    </row>
    <row r="52" spans="1:4" ht="13">
      <c r="A52" s="46" t="s">
        <v>208</v>
      </c>
      <c r="B52" s="47">
        <v>13179</v>
      </c>
      <c r="C52" s="48">
        <f t="shared" si="0"/>
        <v>-6.8753533069530803E-2</v>
      </c>
      <c r="D52" s="48">
        <f t="shared" si="1"/>
        <v>0.15463465919046793</v>
      </c>
    </row>
    <row r="53" spans="1:4" ht="13">
      <c r="A53" s="46" t="s">
        <v>209</v>
      </c>
      <c r="B53" s="47">
        <v>14302</v>
      </c>
      <c r="C53" s="48">
        <f t="shared" si="0"/>
        <v>8.5211321041050114E-2</v>
      </c>
      <c r="D53" s="48">
        <f t="shared" si="1"/>
        <v>0.22469600959068337</v>
      </c>
    </row>
    <row r="54" spans="1:4" ht="13">
      <c r="A54" s="46" t="s">
        <v>210</v>
      </c>
      <c r="B54" s="47">
        <v>14688</v>
      </c>
      <c r="C54" s="48">
        <f t="shared" si="0"/>
        <v>2.6989232275206332E-2</v>
      </c>
      <c r="D54" s="48">
        <f t="shared" si="1"/>
        <v>0.20324404030474308</v>
      </c>
    </row>
    <row r="55" spans="1:4" ht="13">
      <c r="A55" s="46" t="s">
        <v>211</v>
      </c>
      <c r="B55" s="47">
        <v>17382</v>
      </c>
      <c r="C55" s="48">
        <f t="shared" si="0"/>
        <v>0.18341503267973858</v>
      </c>
      <c r="D55" s="48">
        <f t="shared" si="1"/>
        <v>0.22823629169022053</v>
      </c>
    </row>
    <row r="56" spans="1:4" ht="13">
      <c r="A56" s="46" t="s">
        <v>212</v>
      </c>
      <c r="B56" s="47">
        <v>15849</v>
      </c>
      <c r="C56" s="48">
        <f t="shared" si="0"/>
        <v>-8.8194684156023495E-2</v>
      </c>
      <c r="D56" s="48">
        <f t="shared" si="1"/>
        <v>0.20259503755975405</v>
      </c>
    </row>
    <row r="57" spans="1:4" ht="13">
      <c r="A57" s="46" t="s">
        <v>213</v>
      </c>
      <c r="B57" s="47">
        <v>16889</v>
      </c>
      <c r="C57" s="48">
        <f t="shared" si="0"/>
        <v>6.5619281973626098E-2</v>
      </c>
      <c r="D57" s="48">
        <f t="shared" si="1"/>
        <v>0.18088379247657671</v>
      </c>
    </row>
    <row r="58" spans="1:4" ht="13">
      <c r="A58" s="46" t="s">
        <v>214</v>
      </c>
      <c r="B58" s="47">
        <v>18175</v>
      </c>
      <c r="C58" s="48">
        <f t="shared" si="0"/>
        <v>7.6144235893184975E-2</v>
      </c>
      <c r="D58" s="48">
        <f t="shared" si="1"/>
        <v>0.23740468409586057</v>
      </c>
    </row>
    <row r="59" spans="1:4" ht="13">
      <c r="A59" s="46" t="s">
        <v>215</v>
      </c>
      <c r="B59" s="47">
        <v>21607</v>
      </c>
      <c r="C59" s="48">
        <f t="shared" si="0"/>
        <v>0.1888308115543329</v>
      </c>
      <c r="D59" s="48">
        <f t="shared" si="1"/>
        <v>0.2430675411345069</v>
      </c>
    </row>
    <row r="60" spans="1:4" ht="13">
      <c r="A60" s="46" t="s">
        <v>216</v>
      </c>
      <c r="B60" s="47">
        <v>19404</v>
      </c>
      <c r="C60" s="48">
        <f t="shared" si="0"/>
        <v>-0.10195769889387696</v>
      </c>
      <c r="D60" s="48">
        <f t="shared" si="1"/>
        <v>0.22430437251561619</v>
      </c>
    </row>
    <row r="61" spans="1:4" ht="13">
      <c r="A61" s="46" t="s">
        <v>217</v>
      </c>
      <c r="B61" s="47">
        <v>20847</v>
      </c>
      <c r="C61" s="48">
        <f t="shared" si="0"/>
        <v>7.4366110080395842E-2</v>
      </c>
      <c r="D61" s="48">
        <f t="shared" si="1"/>
        <v>0.23435372135709631</v>
      </c>
    </row>
    <row r="62" spans="1:4" ht="13">
      <c r="A62" s="46" t="s">
        <v>218</v>
      </c>
      <c r="B62" s="47">
        <v>21832</v>
      </c>
      <c r="C62" s="48">
        <f t="shared" si="0"/>
        <v>4.7249004652947679E-2</v>
      </c>
      <c r="D62" s="48">
        <f t="shared" si="1"/>
        <v>0.20121045392022019</v>
      </c>
    </row>
    <row r="63" spans="1:4" ht="13">
      <c r="A63" s="46" t="s">
        <v>219</v>
      </c>
      <c r="B63" s="47">
        <v>26183</v>
      </c>
      <c r="C63" s="48">
        <f t="shared" si="0"/>
        <v>0.19929461341150612</v>
      </c>
      <c r="D63" s="48">
        <f t="shared" si="1"/>
        <v>0.21178321840144387</v>
      </c>
    </row>
    <row r="64" spans="1:4" ht="13">
      <c r="A64" s="46" t="s">
        <v>220</v>
      </c>
      <c r="B64" s="47">
        <v>23913</v>
      </c>
      <c r="C64" s="48">
        <f t="shared" si="0"/>
        <v>-8.669747546117712E-2</v>
      </c>
      <c r="D64" s="48">
        <f t="shared" si="1"/>
        <v>0.23237476808905377</v>
      </c>
    </row>
    <row r="65" spans="1:4" ht="13">
      <c r="A65" s="46" t="s">
        <v>221</v>
      </c>
      <c r="B65" s="47">
        <v>25628</v>
      </c>
      <c r="C65" s="48">
        <f t="shared" si="0"/>
        <v>7.1718312215113045E-2</v>
      </c>
      <c r="D65" s="48">
        <f t="shared" si="1"/>
        <v>0.22933755456420579</v>
      </c>
    </row>
    <row r="66" spans="1:4" ht="13">
      <c r="A66" s="46" t="s">
        <v>222</v>
      </c>
      <c r="B66" s="47">
        <v>26573</v>
      </c>
      <c r="C66" s="48">
        <f t="shared" si="0"/>
        <v>3.6873731855782799E-2</v>
      </c>
      <c r="D66" s="48">
        <f t="shared" si="1"/>
        <v>0.21715829974349576</v>
      </c>
    </row>
    <row r="67" spans="1:4" ht="15.75" customHeight="1">
      <c r="A67" s="46" t="s">
        <v>903</v>
      </c>
      <c r="B67" s="47">
        <v>31373</v>
      </c>
      <c r="C67" s="48">
        <f t="shared" ref="C67:C68" si="2">B67/B66-1</f>
        <v>0.18063447860610404</v>
      </c>
      <c r="D67" s="48">
        <f t="shared" ref="D67:D68" si="3">B67/B63-1</f>
        <v>0.19822021922621547</v>
      </c>
    </row>
    <row r="68" spans="1:4" ht="15.75" customHeight="1">
      <c r="A68" s="46" t="s">
        <v>1023</v>
      </c>
      <c r="B68" s="47">
        <v>28400</v>
      </c>
      <c r="C68" s="48">
        <f t="shared" si="2"/>
        <v>-9.4763012781691303E-2</v>
      </c>
      <c r="D68" s="48">
        <f t="shared" si="3"/>
        <v>0.18763852297913264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A1000"/>
  <sheetViews>
    <sheetView workbookViewId="0">
      <pane xSplit="1" ySplit="1" topLeftCell="B118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baseColWidth="10" defaultColWidth="14.5" defaultRowHeight="15.75" customHeight="1"/>
  <cols>
    <col min="1" max="1" width="16" customWidth="1"/>
    <col min="2" max="2" width="17.1640625" style="178" customWidth="1"/>
    <col min="3" max="3" width="5.5" customWidth="1"/>
    <col min="4" max="4" width="13.5" customWidth="1"/>
    <col min="5" max="5" width="16" customWidth="1"/>
    <col min="6" max="6" width="23.83203125" style="183" customWidth="1"/>
    <col min="8" max="8" width="7.6640625" customWidth="1"/>
  </cols>
  <sheetData>
    <row r="1" spans="1:27" s="215" customFormat="1" ht="15.75" customHeight="1">
      <c r="A1" s="222"/>
      <c r="B1" s="223"/>
      <c r="C1" s="224"/>
      <c r="D1" s="222"/>
      <c r="E1" s="222"/>
      <c r="F1" s="250" t="s">
        <v>1026</v>
      </c>
      <c r="G1" s="222"/>
      <c r="H1" s="222" t="s">
        <v>258</v>
      </c>
      <c r="I1" s="225" t="s">
        <v>259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s="203" customFormat="1" ht="15.75" customHeight="1">
      <c r="A2" s="226" t="s">
        <v>252</v>
      </c>
      <c r="B2" s="227" t="s">
        <v>262</v>
      </c>
      <c r="C2" s="226"/>
      <c r="D2" s="226"/>
      <c r="E2" s="228" t="s">
        <v>188</v>
      </c>
      <c r="F2" s="229" t="s">
        <v>264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27" ht="15.75" customHeight="1">
      <c r="A3" s="91" t="s">
        <v>265</v>
      </c>
      <c r="B3" s="178">
        <v>253.83</v>
      </c>
      <c r="C3" s="92"/>
      <c r="D3" s="93"/>
      <c r="E3" s="179" t="s">
        <v>904</v>
      </c>
      <c r="F3" s="180">
        <v>252.39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15.75" customHeight="1">
      <c r="A4" s="91" t="s">
        <v>276</v>
      </c>
      <c r="B4" s="178">
        <v>253.4</v>
      </c>
      <c r="C4" s="92"/>
      <c r="D4" s="93"/>
      <c r="E4" s="97" t="s">
        <v>913</v>
      </c>
      <c r="F4" s="180">
        <v>248.35</v>
      </c>
      <c r="G4" s="96"/>
      <c r="H4" s="100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ht="15.75" customHeight="1">
      <c r="A5" s="91" t="s">
        <v>277</v>
      </c>
      <c r="B5" s="178">
        <v>249.81</v>
      </c>
      <c r="C5" s="92"/>
      <c r="D5" s="93"/>
      <c r="E5" s="94" t="s">
        <v>922</v>
      </c>
      <c r="F5" s="180">
        <v>251.76</v>
      </c>
      <c r="G5" s="96"/>
      <c r="H5" s="100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ht="15.75" customHeight="1">
      <c r="A6" s="91" t="s">
        <v>279</v>
      </c>
      <c r="B6" s="178">
        <v>245.96</v>
      </c>
      <c r="C6" s="92"/>
      <c r="D6" s="93"/>
      <c r="E6" s="97" t="s">
        <v>931</v>
      </c>
      <c r="F6" s="180">
        <v>252.77</v>
      </c>
      <c r="G6" s="96"/>
      <c r="H6" s="100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5.75" customHeight="1">
      <c r="A7" s="91" t="s">
        <v>280</v>
      </c>
      <c r="B7" s="178">
        <v>248.47</v>
      </c>
      <c r="C7" s="92"/>
      <c r="D7" s="93"/>
      <c r="E7" s="94" t="s">
        <v>905</v>
      </c>
      <c r="F7" s="180">
        <v>259.3</v>
      </c>
      <c r="G7" s="96"/>
      <c r="H7" s="100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15.75" customHeight="1">
      <c r="A8" s="91" t="s">
        <v>281</v>
      </c>
      <c r="B8" s="178">
        <v>250.4</v>
      </c>
      <c r="C8" s="92"/>
      <c r="D8" s="93"/>
      <c r="E8" s="97" t="s">
        <v>914</v>
      </c>
      <c r="F8" s="180">
        <v>248.04</v>
      </c>
      <c r="G8" s="96"/>
      <c r="H8" s="100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15.75" customHeight="1">
      <c r="A9" s="91" t="s">
        <v>283</v>
      </c>
      <c r="B9" s="178">
        <v>246.81</v>
      </c>
      <c r="C9" s="92"/>
      <c r="D9" s="93"/>
      <c r="E9" s="94" t="s">
        <v>923</v>
      </c>
      <c r="F9" s="180">
        <v>236.11</v>
      </c>
      <c r="G9" s="96"/>
      <c r="H9" s="100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15.75" customHeight="1">
      <c r="A10" s="91" t="s">
        <v>284</v>
      </c>
      <c r="B10" s="178">
        <v>255.19</v>
      </c>
      <c r="C10" s="92"/>
      <c r="D10" s="93"/>
      <c r="E10" s="97" t="s">
        <v>932</v>
      </c>
      <c r="F10" s="180">
        <v>262.35000000000002</v>
      </c>
      <c r="G10" s="96"/>
      <c r="H10" s="100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15.75" customHeight="1">
      <c r="A11" s="91" t="s">
        <v>285</v>
      </c>
      <c r="B11" s="178">
        <v>253.41</v>
      </c>
      <c r="C11" s="92"/>
      <c r="D11" s="93"/>
      <c r="E11" s="94" t="s">
        <v>906</v>
      </c>
      <c r="F11" s="180">
        <v>294.57</v>
      </c>
      <c r="G11" s="96"/>
      <c r="H11" s="100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5.75" customHeight="1">
      <c r="A12" s="91" t="s">
        <v>286</v>
      </c>
      <c r="B12" s="178">
        <v>250.77</v>
      </c>
      <c r="C12" s="92"/>
      <c r="D12" s="93"/>
      <c r="E12" s="97" t="s">
        <v>915</v>
      </c>
      <c r="F12" s="180">
        <v>285.93</v>
      </c>
      <c r="G12" s="96"/>
      <c r="H12" s="100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.75" customHeight="1">
      <c r="A13" s="98">
        <v>39387</v>
      </c>
      <c r="B13" s="178">
        <v>254.56</v>
      </c>
      <c r="C13" s="92"/>
      <c r="D13" s="93"/>
      <c r="E13" s="94" t="s">
        <v>924</v>
      </c>
      <c r="F13" s="180">
        <v>271.36</v>
      </c>
      <c r="G13" s="96"/>
      <c r="H13" s="100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ht="15.75" customHeight="1">
      <c r="A14" s="98">
        <v>39417</v>
      </c>
      <c r="B14" s="178">
        <v>253.15</v>
      </c>
      <c r="C14" s="92"/>
      <c r="D14" s="93"/>
      <c r="E14" s="97" t="s">
        <v>933</v>
      </c>
      <c r="F14" s="180">
        <v>270.89999999999998</v>
      </c>
      <c r="G14" s="96"/>
      <c r="H14" s="100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ht="15.75" customHeight="1">
      <c r="A15" s="91" t="s">
        <v>288</v>
      </c>
      <c r="B15" s="178">
        <v>255.98</v>
      </c>
      <c r="C15" s="92"/>
      <c r="D15" s="93"/>
      <c r="E15" s="94" t="s">
        <v>907</v>
      </c>
      <c r="F15" s="180">
        <v>268.57</v>
      </c>
      <c r="G15" s="96"/>
      <c r="H15" s="100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ht="15.75" customHeight="1">
      <c r="A16" s="91" t="s">
        <v>289</v>
      </c>
      <c r="B16" s="178">
        <v>262.02</v>
      </c>
      <c r="C16" s="92"/>
      <c r="D16" s="93"/>
      <c r="E16" s="97" t="s">
        <v>916</v>
      </c>
      <c r="F16" s="180">
        <v>274.38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.75" customHeight="1">
      <c r="A17" s="91" t="s">
        <v>291</v>
      </c>
      <c r="B17" s="178">
        <v>260.08999999999997</v>
      </c>
      <c r="C17" s="92"/>
      <c r="D17" s="93"/>
      <c r="E17" s="94" t="s">
        <v>925</v>
      </c>
      <c r="F17" s="180">
        <v>282.45999999999998</v>
      </c>
      <c r="G17" s="96"/>
      <c r="H17" s="10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15.75" customHeight="1">
      <c r="A18" s="91" t="s">
        <v>292</v>
      </c>
      <c r="B18" s="178">
        <v>253.79</v>
      </c>
      <c r="C18" s="92"/>
      <c r="D18" s="93"/>
      <c r="E18" s="97" t="s">
        <v>934</v>
      </c>
      <c r="F18" s="180">
        <v>275.89999999999998</v>
      </c>
      <c r="G18" s="96"/>
      <c r="H18" s="100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.75" customHeight="1">
      <c r="A19" s="91" t="s">
        <v>293</v>
      </c>
      <c r="B19" s="178">
        <v>247.41</v>
      </c>
      <c r="C19" s="92"/>
      <c r="D19" s="93"/>
      <c r="E19" s="94" t="s">
        <v>908</v>
      </c>
      <c r="F19" s="180">
        <v>272.48</v>
      </c>
      <c r="G19" s="96"/>
      <c r="H19" s="100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15.75" customHeight="1">
      <c r="A20" s="91" t="s">
        <v>294</v>
      </c>
      <c r="B20" s="178">
        <v>242.58</v>
      </c>
      <c r="C20" s="92"/>
      <c r="D20" s="93"/>
      <c r="E20" s="97" t="s">
        <v>917</v>
      </c>
      <c r="F20" s="180">
        <v>266.33</v>
      </c>
      <c r="G20" s="96"/>
      <c r="H20" s="100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.75" customHeight="1">
      <c r="A21" s="91" t="s">
        <v>295</v>
      </c>
      <c r="B21" s="178">
        <v>231.95</v>
      </c>
      <c r="C21" s="92"/>
      <c r="D21" s="93"/>
      <c r="E21" s="94" t="s">
        <v>926</v>
      </c>
      <c r="F21" s="180">
        <v>274.89999999999998</v>
      </c>
      <c r="G21" s="96"/>
      <c r="H21" s="100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5.75" customHeight="1">
      <c r="A22" s="91" t="s">
        <v>297</v>
      </c>
      <c r="B22" s="178">
        <v>235.94</v>
      </c>
      <c r="C22" s="92"/>
      <c r="D22" s="93"/>
      <c r="E22" s="97" t="s">
        <v>935</v>
      </c>
      <c r="F22" s="180">
        <v>303.63</v>
      </c>
      <c r="G22" s="96"/>
      <c r="H22" s="100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ht="13">
      <c r="A23" s="91" t="s">
        <v>298</v>
      </c>
      <c r="B23" s="178">
        <v>240.61</v>
      </c>
      <c r="C23" s="92"/>
      <c r="D23" s="93"/>
      <c r="E23" s="94" t="s">
        <v>909</v>
      </c>
      <c r="F23" s="180">
        <v>296.97000000000003</v>
      </c>
      <c r="G23" s="96"/>
      <c r="H23" s="100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3">
      <c r="A24" s="91" t="s">
        <v>299</v>
      </c>
      <c r="B24" s="178">
        <v>257.94</v>
      </c>
      <c r="C24" s="92"/>
      <c r="D24" s="93"/>
      <c r="E24" s="97" t="s">
        <v>918</v>
      </c>
      <c r="F24" s="180">
        <v>294.26</v>
      </c>
      <c r="G24" s="96"/>
      <c r="H24" s="100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3">
      <c r="A25" s="98">
        <v>39753</v>
      </c>
      <c r="B25" s="178">
        <v>265.16000000000003</v>
      </c>
      <c r="C25" s="92"/>
      <c r="D25" s="93"/>
      <c r="E25" s="94" t="s">
        <v>927</v>
      </c>
      <c r="F25" s="180">
        <v>283.08</v>
      </c>
      <c r="G25" s="96"/>
      <c r="H25" s="100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3">
      <c r="A26" s="98">
        <v>39783</v>
      </c>
      <c r="B26" s="178">
        <v>264.14999999999998</v>
      </c>
      <c r="C26" s="92"/>
      <c r="D26" s="93"/>
      <c r="E26" s="97" t="s">
        <v>936</v>
      </c>
      <c r="F26" s="180">
        <v>283.11</v>
      </c>
      <c r="G26" s="96"/>
      <c r="H26" s="100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3">
      <c r="A27" s="91" t="s">
        <v>301</v>
      </c>
      <c r="B27" s="178">
        <v>279.83999999999997</v>
      </c>
      <c r="C27" s="92"/>
      <c r="D27" s="93"/>
      <c r="E27" s="94" t="s">
        <v>910</v>
      </c>
      <c r="F27" s="180">
        <v>296.42</v>
      </c>
      <c r="G27" s="96"/>
      <c r="H27" s="100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3">
      <c r="A28" s="91" t="s">
        <v>302</v>
      </c>
      <c r="B28" s="178">
        <v>298.52999999999997</v>
      </c>
      <c r="C28" s="92"/>
      <c r="D28" s="93"/>
      <c r="E28" s="97" t="s">
        <v>919</v>
      </c>
      <c r="F28" s="180">
        <v>295.75</v>
      </c>
      <c r="G28" s="96"/>
      <c r="H28" s="100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3">
      <c r="A29" s="91" t="s">
        <v>303</v>
      </c>
      <c r="B29" s="178">
        <v>304.36</v>
      </c>
      <c r="C29" s="92"/>
      <c r="D29" s="93"/>
      <c r="E29" s="94" t="s">
        <v>928</v>
      </c>
      <c r="F29" s="180">
        <v>297.88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3">
      <c r="A30" s="91" t="s">
        <v>304</v>
      </c>
      <c r="B30" s="178">
        <v>295.13</v>
      </c>
      <c r="C30" s="92"/>
      <c r="D30" s="93"/>
      <c r="E30" s="97" t="s">
        <v>937</v>
      </c>
      <c r="F30" s="180">
        <v>297.61</v>
      </c>
      <c r="G30" s="96"/>
      <c r="H30" s="100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13">
      <c r="A31" s="91" t="s">
        <v>306</v>
      </c>
      <c r="B31" s="178">
        <v>281.88</v>
      </c>
      <c r="C31" s="92"/>
      <c r="D31" s="93"/>
      <c r="E31" s="94" t="s">
        <v>911</v>
      </c>
      <c r="F31" s="180">
        <v>307.89999999999998</v>
      </c>
      <c r="G31" s="96"/>
      <c r="H31" s="100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ht="13">
      <c r="A32" s="91" t="s">
        <v>307</v>
      </c>
      <c r="B32" s="178">
        <v>280.58</v>
      </c>
      <c r="C32" s="92"/>
      <c r="D32" s="93"/>
      <c r="E32" s="97" t="s">
        <v>920</v>
      </c>
      <c r="F32" s="180">
        <v>305.94</v>
      </c>
      <c r="G32" s="96"/>
      <c r="H32" s="100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3">
      <c r="A33" s="91" t="s">
        <v>308</v>
      </c>
      <c r="B33" s="178">
        <v>272.11</v>
      </c>
      <c r="C33" s="92"/>
      <c r="D33" s="93"/>
      <c r="E33" s="94" t="s">
        <v>929</v>
      </c>
      <c r="F33" s="180">
        <v>312.24</v>
      </c>
      <c r="G33" s="96"/>
      <c r="H33" s="100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3">
      <c r="A34" s="91" t="s">
        <v>309</v>
      </c>
      <c r="B34" s="178">
        <v>269.69</v>
      </c>
      <c r="C34" s="92"/>
      <c r="D34" s="93"/>
      <c r="E34" s="97" t="s">
        <v>938</v>
      </c>
      <c r="F34" s="180">
        <v>308.36</v>
      </c>
      <c r="G34" s="96"/>
      <c r="H34" s="10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ht="13">
      <c r="A35" s="91" t="s">
        <v>310</v>
      </c>
      <c r="B35" s="178">
        <v>272.02</v>
      </c>
      <c r="C35" s="92"/>
      <c r="D35" s="93"/>
      <c r="E35" s="94" t="s">
        <v>636</v>
      </c>
      <c r="F35" s="180">
        <v>308.77999999999997</v>
      </c>
      <c r="G35" s="96"/>
      <c r="H35" s="100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ht="13">
      <c r="A36" s="91" t="s">
        <v>312</v>
      </c>
      <c r="B36" s="178">
        <v>268.64999999999998</v>
      </c>
      <c r="C36" s="92"/>
      <c r="D36" s="93"/>
      <c r="E36" s="97" t="s">
        <v>638</v>
      </c>
      <c r="F36" s="180">
        <v>306.11</v>
      </c>
      <c r="G36" s="96"/>
      <c r="H36" s="10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ht="13">
      <c r="A37" s="98">
        <v>40118</v>
      </c>
      <c r="B37" s="178">
        <v>270.98</v>
      </c>
      <c r="C37" s="92"/>
      <c r="D37" s="93"/>
      <c r="E37" s="94" t="s">
        <v>640</v>
      </c>
      <c r="F37" s="180">
        <v>312.04000000000002</v>
      </c>
      <c r="G37" s="96"/>
      <c r="H37" s="100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3">
      <c r="A38" s="98">
        <v>40148</v>
      </c>
      <c r="B38" s="178">
        <v>273.08</v>
      </c>
      <c r="C38" s="92"/>
      <c r="D38" s="93"/>
      <c r="E38" s="97" t="s">
        <v>642</v>
      </c>
      <c r="F38" s="180">
        <v>312.56</v>
      </c>
      <c r="G38" s="96"/>
      <c r="H38" s="10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3">
      <c r="A39" s="91" t="s">
        <v>313</v>
      </c>
      <c r="B39" s="178">
        <v>269.33</v>
      </c>
      <c r="C39" s="92"/>
      <c r="D39" s="93"/>
      <c r="E39" s="94" t="s">
        <v>644</v>
      </c>
      <c r="F39" s="180">
        <v>312.02</v>
      </c>
      <c r="G39" s="96"/>
      <c r="H39" s="100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3">
      <c r="A40" s="91" t="s">
        <v>314</v>
      </c>
      <c r="B40" s="178">
        <v>271.19</v>
      </c>
      <c r="C40" s="92"/>
      <c r="D40" s="93"/>
      <c r="E40" s="97" t="s">
        <v>645</v>
      </c>
      <c r="F40" s="180">
        <v>313.32</v>
      </c>
      <c r="G40" s="96"/>
      <c r="H40" s="100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1:27" ht="13">
      <c r="A41" s="91" t="s">
        <v>316</v>
      </c>
      <c r="B41" s="178">
        <v>265.5</v>
      </c>
      <c r="C41" s="92"/>
      <c r="D41" s="93"/>
      <c r="E41" s="94" t="s">
        <v>646</v>
      </c>
      <c r="F41" s="180">
        <v>311.14999999999998</v>
      </c>
      <c r="G41" s="96"/>
      <c r="H41" s="100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3">
      <c r="A42" s="91" t="s">
        <v>317</v>
      </c>
      <c r="B42" s="178">
        <v>265.44</v>
      </c>
      <c r="C42" s="92"/>
      <c r="D42" s="93"/>
      <c r="E42" s="97" t="s">
        <v>647</v>
      </c>
      <c r="F42" s="180">
        <v>309.33999999999997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1:27" ht="13">
      <c r="A43" s="91" t="s">
        <v>318</v>
      </c>
      <c r="B43" s="178">
        <v>276.31</v>
      </c>
      <c r="C43" s="92"/>
      <c r="D43" s="93"/>
      <c r="E43" s="94" t="s">
        <v>648</v>
      </c>
      <c r="F43" s="180">
        <v>309.11</v>
      </c>
      <c r="G43" s="96"/>
      <c r="H43" s="100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ht="13">
      <c r="A44" s="91" t="s">
        <v>319</v>
      </c>
      <c r="B44" s="178">
        <v>281.16000000000003</v>
      </c>
      <c r="C44" s="92"/>
      <c r="D44" s="93"/>
      <c r="E44" s="97" t="s">
        <v>649</v>
      </c>
      <c r="F44" s="180">
        <v>309.82</v>
      </c>
      <c r="G44" s="96"/>
      <c r="H44" s="100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1:27" ht="13">
      <c r="A45" s="91" t="s">
        <v>321</v>
      </c>
      <c r="B45" s="178">
        <v>283.8</v>
      </c>
      <c r="C45" s="92"/>
      <c r="D45" s="93"/>
      <c r="E45" s="94" t="s">
        <v>650</v>
      </c>
      <c r="F45" s="180">
        <v>306.42</v>
      </c>
      <c r="G45" s="96"/>
      <c r="H45" s="100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3">
      <c r="A46" s="91" t="s">
        <v>322</v>
      </c>
      <c r="B46" s="178">
        <v>281.26</v>
      </c>
      <c r="C46" s="92"/>
      <c r="D46" s="93"/>
      <c r="E46" s="97" t="s">
        <v>651</v>
      </c>
      <c r="F46" s="180">
        <v>311.69</v>
      </c>
      <c r="G46" s="96"/>
      <c r="H46" s="100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27" ht="13">
      <c r="A47" s="91" t="s">
        <v>323</v>
      </c>
      <c r="B47" s="178">
        <v>282.25</v>
      </c>
      <c r="C47" s="92"/>
      <c r="D47" s="93"/>
      <c r="E47" s="94" t="s">
        <v>652</v>
      </c>
      <c r="F47" s="180">
        <v>311.13</v>
      </c>
      <c r="G47" s="96"/>
      <c r="H47" s="100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ht="13">
      <c r="A48" s="91" t="s">
        <v>324</v>
      </c>
      <c r="B48" s="178">
        <v>274.45999999999998</v>
      </c>
      <c r="C48" s="92"/>
      <c r="D48" s="93"/>
      <c r="E48" s="97" t="s">
        <v>653</v>
      </c>
      <c r="F48" s="180">
        <v>316.97000000000003</v>
      </c>
      <c r="G48" s="96"/>
      <c r="H48" s="100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</row>
    <row r="49" spans="1:27" ht="13">
      <c r="A49" s="98">
        <v>40483</v>
      </c>
      <c r="B49" s="178">
        <v>275.7</v>
      </c>
      <c r="C49" s="92"/>
      <c r="D49" s="93"/>
      <c r="E49" s="94" t="s">
        <v>41</v>
      </c>
      <c r="F49" s="180">
        <v>324.2</v>
      </c>
      <c r="G49" s="96"/>
      <c r="H49" s="100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1:27" ht="13">
      <c r="A50" s="98">
        <v>40513</v>
      </c>
      <c r="B50" s="178">
        <v>277.47000000000003</v>
      </c>
      <c r="C50" s="92"/>
      <c r="D50" s="93"/>
      <c r="E50" s="97" t="s">
        <v>654</v>
      </c>
      <c r="F50" s="181">
        <v>323.10000000000002</v>
      </c>
      <c r="G50" s="96"/>
      <c r="H50" s="100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1:27" ht="13">
      <c r="A51" s="91" t="s">
        <v>326</v>
      </c>
      <c r="B51" s="178">
        <v>275.45</v>
      </c>
      <c r="C51" s="92"/>
      <c r="D51" s="93"/>
      <c r="E51" s="94" t="s">
        <v>912</v>
      </c>
      <c r="F51" s="180">
        <v>318.07</v>
      </c>
      <c r="G51" s="96"/>
      <c r="H51" s="100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ht="13">
      <c r="A52" s="91" t="s">
        <v>327</v>
      </c>
      <c r="B52" s="178">
        <v>271.18</v>
      </c>
      <c r="C52" s="92"/>
      <c r="D52" s="93"/>
      <c r="E52" s="97" t="s">
        <v>921</v>
      </c>
      <c r="F52" s="180">
        <v>323.11</v>
      </c>
      <c r="G52" s="96"/>
      <c r="H52" s="100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ht="13">
      <c r="A53" s="91" t="s">
        <v>328</v>
      </c>
      <c r="B53" s="178">
        <v>270.73</v>
      </c>
      <c r="C53" s="92"/>
      <c r="D53" s="93"/>
      <c r="E53" s="94" t="s">
        <v>930</v>
      </c>
      <c r="F53" s="180">
        <v>328.14</v>
      </c>
      <c r="G53" s="96"/>
      <c r="H53" s="100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</row>
    <row r="54" spans="1:27" ht="13">
      <c r="A54" s="91" t="s">
        <v>330</v>
      </c>
      <c r="B54" s="178">
        <v>265.36</v>
      </c>
      <c r="C54" s="92"/>
      <c r="D54" s="93"/>
      <c r="E54" s="97" t="s">
        <v>939</v>
      </c>
      <c r="F54" s="180"/>
      <c r="G54" s="96"/>
      <c r="H54" s="100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</row>
    <row r="55" spans="1:27" ht="13">
      <c r="A55" s="91" t="s">
        <v>331</v>
      </c>
      <c r="B55" s="178">
        <v>266.77999999999997</v>
      </c>
      <c r="C55" s="92"/>
      <c r="D55" s="93"/>
      <c r="E55" s="96"/>
      <c r="F55" s="180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ht="13">
      <c r="A56" s="91" t="s">
        <v>332</v>
      </c>
      <c r="B56" s="178">
        <v>266.77</v>
      </c>
      <c r="C56" s="92"/>
      <c r="D56" s="93"/>
      <c r="E56" s="96"/>
      <c r="F56" s="182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13">
      <c r="A57" s="91" t="s">
        <v>333</v>
      </c>
      <c r="B57" s="178">
        <v>267.62</v>
      </c>
      <c r="C57" s="92"/>
      <c r="D57" s="93"/>
      <c r="E57" s="96"/>
      <c r="F57" s="182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ht="13">
      <c r="A58" s="91" t="s">
        <v>334</v>
      </c>
      <c r="B58" s="178">
        <v>272.26</v>
      </c>
      <c r="C58" s="92"/>
      <c r="D58" s="93"/>
      <c r="E58" s="96"/>
      <c r="F58" s="182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</row>
    <row r="59" spans="1:27" ht="13">
      <c r="A59" s="91" t="s">
        <v>335</v>
      </c>
      <c r="B59" s="178">
        <v>284.60000000000002</v>
      </c>
      <c r="C59" s="92"/>
      <c r="D59" s="93"/>
      <c r="E59" s="96"/>
      <c r="F59" s="182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</row>
    <row r="60" spans="1:27" ht="13">
      <c r="A60" s="91" t="s">
        <v>337</v>
      </c>
      <c r="B60" s="178">
        <v>296.42</v>
      </c>
      <c r="C60" s="92"/>
      <c r="D60" s="93"/>
      <c r="E60" s="96"/>
      <c r="F60" s="182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7" ht="13">
      <c r="A61" s="98">
        <v>40848</v>
      </c>
      <c r="B61" s="178">
        <v>309.8</v>
      </c>
      <c r="C61" s="92"/>
      <c r="D61" s="93"/>
      <c r="E61" s="96"/>
      <c r="F61" s="182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</row>
    <row r="62" spans="1:27" ht="13">
      <c r="A62" s="98">
        <v>40878</v>
      </c>
      <c r="B62" s="178">
        <v>304.32</v>
      </c>
      <c r="C62" s="92"/>
      <c r="D62" s="93"/>
      <c r="E62" s="96"/>
      <c r="F62" s="182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1:27" ht="13">
      <c r="A63" s="91" t="s">
        <v>338</v>
      </c>
      <c r="B63" s="178">
        <v>307.41000000000003</v>
      </c>
      <c r="C63" s="92"/>
      <c r="D63" s="93"/>
      <c r="E63" s="96"/>
      <c r="F63" s="182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</row>
    <row r="64" spans="1:27" ht="13">
      <c r="A64" s="91" t="s">
        <v>339</v>
      </c>
      <c r="B64" s="178">
        <v>290.61</v>
      </c>
      <c r="C64" s="92"/>
      <c r="D64" s="93"/>
      <c r="E64" s="96"/>
      <c r="F64" s="182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13">
      <c r="A65" s="91" t="s">
        <v>340</v>
      </c>
      <c r="B65" s="178">
        <v>292.18</v>
      </c>
      <c r="C65" s="92"/>
      <c r="D65" s="93"/>
      <c r="E65" s="96"/>
      <c r="F65" s="182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13">
      <c r="A66" s="91" t="s">
        <v>342</v>
      </c>
      <c r="B66" s="178">
        <v>295.67</v>
      </c>
      <c r="C66" s="92"/>
      <c r="D66" s="93"/>
      <c r="E66" s="96"/>
      <c r="F66" s="182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13">
      <c r="A67" s="91" t="s">
        <v>343</v>
      </c>
      <c r="B67" s="178">
        <v>293.52999999999997</v>
      </c>
      <c r="C67" s="92"/>
      <c r="D67" s="93"/>
      <c r="E67" s="96"/>
      <c r="F67" s="182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13">
      <c r="A68" s="91" t="s">
        <v>344</v>
      </c>
      <c r="B68" s="178">
        <v>293.70999999999998</v>
      </c>
      <c r="C68" s="92"/>
      <c r="D68" s="93"/>
      <c r="E68" s="96"/>
      <c r="F68" s="182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13">
      <c r="A69" s="91" t="s">
        <v>345</v>
      </c>
      <c r="B69" s="178">
        <v>286.42</v>
      </c>
      <c r="C69" s="92"/>
      <c r="D69" s="93"/>
      <c r="E69" s="96"/>
      <c r="F69" s="182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:27" ht="13">
      <c r="A70" s="91" t="s">
        <v>346</v>
      </c>
      <c r="B70" s="178">
        <v>278.83</v>
      </c>
      <c r="C70" s="92"/>
      <c r="D70" s="93"/>
      <c r="E70" s="96"/>
      <c r="F70" s="182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13">
      <c r="A71" s="91" t="s">
        <v>348</v>
      </c>
      <c r="B71" s="178">
        <v>284.07</v>
      </c>
      <c r="C71" s="92"/>
      <c r="D71" s="93"/>
      <c r="E71" s="96"/>
      <c r="F71" s="182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13">
      <c r="A72" s="91" t="s">
        <v>349</v>
      </c>
      <c r="B72" s="178">
        <v>282.20999999999998</v>
      </c>
      <c r="C72" s="92"/>
      <c r="D72" s="93"/>
      <c r="E72" s="96"/>
      <c r="F72" s="182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13">
      <c r="A73" s="98">
        <v>41214</v>
      </c>
      <c r="B73" s="178">
        <v>282.42</v>
      </c>
      <c r="C73" s="92"/>
      <c r="D73" s="93"/>
      <c r="E73" s="96"/>
      <c r="F73" s="182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13">
      <c r="A74" s="98">
        <v>41244</v>
      </c>
      <c r="B74" s="178">
        <v>285.02999999999997</v>
      </c>
      <c r="C74" s="92"/>
      <c r="D74" s="93"/>
      <c r="E74" s="96"/>
      <c r="F74" s="182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13">
      <c r="A75" s="91" t="s">
        <v>350</v>
      </c>
      <c r="B75" s="178">
        <v>293.7</v>
      </c>
      <c r="C75" s="92"/>
      <c r="D75" s="93"/>
      <c r="E75" s="96"/>
      <c r="F75" s="182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13">
      <c r="A76" s="91" t="s">
        <v>352</v>
      </c>
      <c r="B76" s="178">
        <v>292.73</v>
      </c>
      <c r="C76" s="92"/>
      <c r="D76" s="93"/>
      <c r="E76" s="96"/>
      <c r="F76" s="182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13">
      <c r="A77" s="91" t="s">
        <v>353</v>
      </c>
      <c r="B77" s="178">
        <v>303.11</v>
      </c>
      <c r="C77" s="92"/>
      <c r="D77" s="93"/>
      <c r="E77" s="96"/>
      <c r="F77" s="182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13">
      <c r="A78" s="91" t="s">
        <v>354</v>
      </c>
      <c r="B78" s="178">
        <v>298.77</v>
      </c>
      <c r="C78" s="92"/>
      <c r="D78" s="93"/>
      <c r="E78" s="96"/>
      <c r="F78" s="182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13">
      <c r="A79" s="91" t="s">
        <v>355</v>
      </c>
      <c r="B79" s="178">
        <v>292.64999999999998</v>
      </c>
      <c r="C79" s="92"/>
      <c r="D79" s="93"/>
      <c r="E79" s="96"/>
      <c r="F79" s="182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13">
      <c r="A80" s="91" t="s">
        <v>356</v>
      </c>
      <c r="B80" s="178">
        <v>295.83</v>
      </c>
      <c r="C80" s="92"/>
      <c r="D80" s="93"/>
      <c r="E80" s="96"/>
      <c r="F80" s="182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13">
      <c r="A81" s="91" t="s">
        <v>358</v>
      </c>
      <c r="B81" s="178">
        <v>294.95</v>
      </c>
      <c r="C81" s="92"/>
      <c r="D81" s="93"/>
      <c r="E81" s="96"/>
      <c r="F81" s="182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13">
      <c r="A82" s="91" t="s">
        <v>359</v>
      </c>
      <c r="B82" s="178">
        <v>299.36</v>
      </c>
      <c r="C82" s="92"/>
      <c r="D82" s="93"/>
      <c r="E82" s="96"/>
      <c r="F82" s="182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13">
      <c r="A83" s="91" t="s">
        <v>360</v>
      </c>
      <c r="B83" s="178">
        <v>299.68</v>
      </c>
      <c r="C83" s="92"/>
      <c r="D83" s="93"/>
      <c r="E83" s="96"/>
      <c r="F83" s="182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13">
      <c r="A84" s="91" t="s">
        <v>361</v>
      </c>
      <c r="B84" s="178">
        <v>295</v>
      </c>
      <c r="C84" s="92"/>
      <c r="D84" s="93"/>
      <c r="E84" s="96"/>
      <c r="F84" s="182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13">
      <c r="A85" s="98">
        <v>41579</v>
      </c>
      <c r="B85" s="178">
        <v>297.81</v>
      </c>
      <c r="C85" s="92"/>
      <c r="D85" s="93"/>
      <c r="E85" s="96"/>
      <c r="F85" s="182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13">
      <c r="A86" s="98">
        <v>41609</v>
      </c>
      <c r="B86" s="178">
        <v>300.57</v>
      </c>
      <c r="C86" s="92"/>
      <c r="D86" s="93"/>
      <c r="E86" s="96"/>
      <c r="F86" s="182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13">
      <c r="A87" s="91" t="s">
        <v>363</v>
      </c>
      <c r="B87" s="178">
        <v>302.37</v>
      </c>
      <c r="C87" s="92"/>
      <c r="D87" s="93"/>
      <c r="E87" s="96"/>
      <c r="F87" s="182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13">
      <c r="A88" s="91" t="s">
        <v>364</v>
      </c>
      <c r="B88" s="178">
        <v>310.10000000000002</v>
      </c>
      <c r="C88" s="92"/>
      <c r="D88" s="93"/>
      <c r="E88" s="96"/>
      <c r="F88" s="182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13">
      <c r="A89" s="91" t="s">
        <v>365</v>
      </c>
      <c r="B89" s="178">
        <v>311.61</v>
      </c>
      <c r="C89" s="92"/>
      <c r="D89" s="93"/>
      <c r="E89" s="96"/>
      <c r="F89" s="182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3">
      <c r="A90" s="91" t="s">
        <v>367</v>
      </c>
      <c r="B90" s="178">
        <v>307.33</v>
      </c>
      <c r="C90" s="92"/>
      <c r="D90" s="93"/>
      <c r="E90" s="96"/>
      <c r="F90" s="182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13">
      <c r="A91" s="91" t="s">
        <v>368</v>
      </c>
      <c r="B91" s="178">
        <v>304.32</v>
      </c>
      <c r="C91" s="92"/>
      <c r="D91" s="93"/>
      <c r="E91" s="96"/>
      <c r="F91" s="182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13">
      <c r="A92" s="91" t="s">
        <v>369</v>
      </c>
      <c r="B92" s="178">
        <v>306.10000000000002</v>
      </c>
      <c r="C92" s="92"/>
      <c r="D92" s="93"/>
      <c r="E92" s="96"/>
      <c r="F92" s="182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13">
      <c r="A93" s="91" t="s">
        <v>370</v>
      </c>
      <c r="B93" s="178">
        <v>309.82</v>
      </c>
      <c r="C93" s="92"/>
      <c r="D93" s="93"/>
      <c r="E93" s="96"/>
      <c r="F93" s="182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3">
      <c r="A94" s="91" t="s">
        <v>371</v>
      </c>
      <c r="B94" s="178">
        <v>313.89</v>
      </c>
      <c r="C94" s="92"/>
      <c r="D94" s="93"/>
      <c r="E94" s="96"/>
      <c r="F94" s="182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13">
      <c r="A95" s="91" t="s">
        <v>373</v>
      </c>
      <c r="B95" s="178">
        <v>313.27999999999997</v>
      </c>
      <c r="C95" s="92"/>
      <c r="D95" s="93"/>
      <c r="E95" s="96"/>
      <c r="F95" s="182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13">
      <c r="A96" s="91" t="s">
        <v>374</v>
      </c>
      <c r="B96" s="178">
        <v>307.8</v>
      </c>
      <c r="C96" s="92"/>
      <c r="D96" s="93"/>
      <c r="E96" s="96"/>
      <c r="F96" s="182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13">
      <c r="A97" s="98">
        <v>41944</v>
      </c>
      <c r="B97" s="178">
        <v>306.94</v>
      </c>
      <c r="C97" s="92"/>
      <c r="D97" s="93"/>
      <c r="E97" s="96"/>
      <c r="F97" s="182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13">
      <c r="A98" s="98">
        <v>41974</v>
      </c>
      <c r="B98" s="178">
        <v>310.38</v>
      </c>
      <c r="C98" s="92"/>
      <c r="D98" s="93"/>
      <c r="E98" s="96"/>
      <c r="F98" s="182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13">
      <c r="A99" s="91" t="s">
        <v>376</v>
      </c>
      <c r="B99" s="178">
        <v>316.5</v>
      </c>
      <c r="C99" s="92"/>
      <c r="D99" s="93"/>
      <c r="E99" s="96"/>
      <c r="F99" s="182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13">
      <c r="A100" s="91" t="s">
        <v>377</v>
      </c>
      <c r="B100" s="178">
        <v>307.06</v>
      </c>
      <c r="C100" s="92"/>
      <c r="D100" s="93"/>
      <c r="E100" s="96"/>
      <c r="F100" s="182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13">
      <c r="A101" s="91" t="s">
        <v>378</v>
      </c>
      <c r="B101" s="178">
        <v>303.33999999999997</v>
      </c>
      <c r="C101" s="92"/>
      <c r="D101" s="93"/>
      <c r="E101" s="96"/>
      <c r="F101" s="182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13">
      <c r="A102" s="91" t="s">
        <v>379</v>
      </c>
      <c r="B102" s="178">
        <v>299.63</v>
      </c>
      <c r="C102" s="92"/>
      <c r="D102" s="93"/>
      <c r="E102" s="96"/>
      <c r="F102" s="182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13">
      <c r="A103" s="91" t="s">
        <v>380</v>
      </c>
      <c r="B103" s="178">
        <v>306.35000000000002</v>
      </c>
      <c r="C103" s="92"/>
      <c r="D103" s="93"/>
      <c r="E103" s="96"/>
      <c r="F103" s="182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13">
      <c r="A104" s="91" t="s">
        <v>381</v>
      </c>
      <c r="B104" s="178">
        <v>312.10000000000002</v>
      </c>
      <c r="C104" s="92"/>
      <c r="D104" s="93"/>
      <c r="E104" s="96"/>
      <c r="F104" s="182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13">
      <c r="A105" s="91" t="s">
        <v>383</v>
      </c>
      <c r="B105" s="178">
        <v>311.55</v>
      </c>
      <c r="C105" s="92"/>
      <c r="D105" s="93"/>
      <c r="E105" s="96"/>
      <c r="F105" s="182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13">
      <c r="A106" s="91" t="s">
        <v>384</v>
      </c>
      <c r="B106" s="178">
        <v>311.39999999999998</v>
      </c>
      <c r="C106" s="92"/>
      <c r="D106" s="93"/>
      <c r="E106" s="96"/>
      <c r="F106" s="182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13">
      <c r="A107" s="91" t="s">
        <v>385</v>
      </c>
      <c r="B107" s="178">
        <v>313.12</v>
      </c>
      <c r="C107" s="92"/>
      <c r="D107" s="93"/>
      <c r="E107" s="96"/>
      <c r="F107" s="182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13">
      <c r="A108" s="91" t="s">
        <v>386</v>
      </c>
      <c r="B108" s="178">
        <v>311.27999999999997</v>
      </c>
      <c r="C108" s="92"/>
      <c r="D108" s="93"/>
      <c r="E108" s="96"/>
      <c r="F108" s="182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13">
      <c r="A109" s="98">
        <v>42309</v>
      </c>
      <c r="B109" s="178">
        <v>312.27</v>
      </c>
      <c r="C109" s="92"/>
      <c r="D109" s="93"/>
      <c r="E109" s="96"/>
      <c r="F109" s="182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13">
      <c r="A110" s="98">
        <v>42339</v>
      </c>
      <c r="B110" s="178">
        <v>314.14</v>
      </c>
      <c r="C110" s="92"/>
      <c r="D110" s="93"/>
      <c r="E110" s="96"/>
      <c r="F110" s="182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13">
      <c r="A111" s="91" t="s">
        <v>387</v>
      </c>
      <c r="B111" s="178">
        <v>314.8</v>
      </c>
      <c r="C111" s="92"/>
      <c r="D111" s="93"/>
      <c r="E111" s="96"/>
      <c r="F111" s="182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13">
      <c r="A112" s="91" t="s">
        <v>388</v>
      </c>
      <c r="B112" s="178">
        <v>310.13</v>
      </c>
      <c r="C112" s="92"/>
      <c r="D112" s="93"/>
      <c r="E112" s="96"/>
      <c r="F112" s="182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13">
      <c r="A113" s="91" t="s">
        <v>389</v>
      </c>
      <c r="B113" s="178">
        <v>311.22000000000003</v>
      </c>
      <c r="C113" s="92"/>
      <c r="D113" s="93"/>
      <c r="E113" s="96"/>
      <c r="F113" s="182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13">
      <c r="A114" s="91" t="s">
        <v>390</v>
      </c>
      <c r="B114" s="178">
        <v>311.54000000000002</v>
      </c>
      <c r="C114" s="92"/>
      <c r="D114" s="93"/>
      <c r="E114" s="96"/>
      <c r="F114" s="182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13">
      <c r="A115" s="91" t="s">
        <v>392</v>
      </c>
      <c r="B115" s="178">
        <v>314.48</v>
      </c>
      <c r="C115" s="92"/>
      <c r="D115" s="93"/>
      <c r="E115" s="96"/>
      <c r="F115" s="182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13">
      <c r="A116" s="91" t="s">
        <v>393</v>
      </c>
      <c r="B116" s="178">
        <v>313.91000000000003</v>
      </c>
      <c r="C116" s="92"/>
      <c r="D116" s="93"/>
      <c r="E116" s="96"/>
      <c r="F116" s="182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13">
      <c r="A117" s="91" t="s">
        <v>394</v>
      </c>
      <c r="B117" s="178">
        <v>314.51</v>
      </c>
      <c r="C117" s="92"/>
      <c r="D117" s="93"/>
      <c r="E117" s="96"/>
      <c r="F117" s="182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13">
      <c r="A118" s="91" t="s">
        <v>395</v>
      </c>
      <c r="B118" s="178">
        <v>310.36</v>
      </c>
      <c r="C118" s="92"/>
      <c r="D118" s="93"/>
      <c r="E118" s="96"/>
      <c r="F118" s="182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13">
      <c r="A119" s="91" t="s">
        <v>396</v>
      </c>
      <c r="B119" s="178">
        <v>308.77</v>
      </c>
      <c r="C119" s="92"/>
      <c r="D119" s="93"/>
      <c r="E119" s="96"/>
      <c r="F119" s="182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13">
      <c r="A120" s="91" t="s">
        <v>397</v>
      </c>
      <c r="B120" s="178">
        <v>306.82</v>
      </c>
      <c r="C120" s="92"/>
      <c r="D120" s="93"/>
      <c r="E120" s="96"/>
      <c r="F120" s="182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13">
      <c r="A121" s="98">
        <v>42675</v>
      </c>
      <c r="B121" s="178">
        <v>308.81</v>
      </c>
      <c r="C121" s="92"/>
      <c r="D121" s="93"/>
      <c r="E121" s="96"/>
      <c r="F121" s="182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13">
      <c r="A122" s="98">
        <v>42705</v>
      </c>
      <c r="B122" s="178">
        <v>312.25</v>
      </c>
      <c r="C122" s="92"/>
      <c r="D122" s="93"/>
      <c r="E122" s="96"/>
      <c r="F122" s="182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13">
      <c r="A123" s="91" t="s">
        <v>399</v>
      </c>
      <c r="B123" s="178">
        <v>309.05</v>
      </c>
      <c r="C123" s="92"/>
      <c r="D123" s="93"/>
      <c r="E123" s="96"/>
      <c r="F123" s="182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13">
      <c r="A124" s="91" t="s">
        <v>400</v>
      </c>
      <c r="B124" s="178">
        <v>308.51</v>
      </c>
      <c r="C124" s="92"/>
      <c r="D124" s="93"/>
      <c r="E124" s="96"/>
      <c r="F124" s="182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13">
      <c r="A125" s="91" t="s">
        <v>401</v>
      </c>
      <c r="B125" s="178">
        <v>309.72000000000003</v>
      </c>
      <c r="C125" s="92"/>
      <c r="D125" s="93"/>
      <c r="E125" s="96"/>
      <c r="F125" s="182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13">
      <c r="A126" s="91" t="s">
        <v>402</v>
      </c>
      <c r="B126" s="178">
        <v>311.49</v>
      </c>
      <c r="C126" s="92"/>
      <c r="D126" s="93"/>
      <c r="E126" s="96"/>
      <c r="F126" s="182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13">
      <c r="A127" s="91" t="s">
        <v>403</v>
      </c>
      <c r="B127" s="178">
        <v>309.89999999999998</v>
      </c>
      <c r="C127" s="92"/>
      <c r="D127" s="93"/>
      <c r="E127" s="96"/>
      <c r="F127" s="182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13">
      <c r="A128" s="91" t="s">
        <v>404</v>
      </c>
      <c r="B128" s="178">
        <v>308.3</v>
      </c>
      <c r="C128" s="92"/>
      <c r="D128" s="93"/>
      <c r="E128" s="96"/>
      <c r="F128" s="182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13">
      <c r="A129" s="91" t="s">
        <v>406</v>
      </c>
      <c r="B129" s="178">
        <v>306.79000000000002</v>
      </c>
      <c r="C129" s="92"/>
      <c r="D129" s="93"/>
      <c r="E129" s="96"/>
      <c r="F129" s="182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13">
      <c r="A130" s="91" t="s">
        <v>407</v>
      </c>
      <c r="B130" s="178">
        <v>304.27</v>
      </c>
      <c r="C130" s="92"/>
      <c r="D130" s="93"/>
      <c r="E130" s="96"/>
      <c r="F130" s="182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13">
      <c r="A131" s="91" t="s">
        <v>408</v>
      </c>
      <c r="B131" s="178">
        <v>308.39999999999998</v>
      </c>
      <c r="C131" s="92"/>
      <c r="D131" s="93"/>
      <c r="E131" s="96"/>
      <c r="F131" s="182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13">
      <c r="A132" s="91" t="s">
        <v>409</v>
      </c>
      <c r="B132" s="178">
        <v>310.02999999999997</v>
      </c>
      <c r="C132" s="92"/>
      <c r="D132" s="93"/>
      <c r="E132" s="96"/>
      <c r="F132" s="182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13">
      <c r="A133" s="98">
        <v>43040</v>
      </c>
      <c r="B133" s="178">
        <v>311.89</v>
      </c>
      <c r="C133" s="92"/>
      <c r="D133" s="93"/>
      <c r="E133" s="96"/>
      <c r="F133" s="182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13">
      <c r="A134" s="98">
        <v>43070</v>
      </c>
      <c r="B134" s="178">
        <v>313.29000000000002</v>
      </c>
      <c r="C134" s="92"/>
      <c r="D134" s="93"/>
      <c r="E134" s="96"/>
      <c r="F134" s="182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13">
      <c r="A135" s="98">
        <v>43101</v>
      </c>
      <c r="B135" s="178">
        <v>309.3</v>
      </c>
      <c r="C135" s="92"/>
      <c r="D135" s="93"/>
      <c r="E135" s="96"/>
      <c r="F135" s="182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6"/>
      <c r="U135" s="96"/>
      <c r="V135" s="96"/>
      <c r="W135" s="96"/>
      <c r="X135" s="96"/>
      <c r="Y135" s="96"/>
      <c r="Z135" s="96"/>
      <c r="AA135" s="96"/>
    </row>
    <row r="136" spans="1:27" ht="13">
      <c r="A136" s="98">
        <v>43132</v>
      </c>
      <c r="B136" s="178">
        <v>311.7</v>
      </c>
      <c r="C136" s="92"/>
      <c r="D136" s="93"/>
      <c r="E136" s="96"/>
      <c r="F136" s="182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13">
      <c r="A137" s="98">
        <v>43160</v>
      </c>
      <c r="B137" s="178">
        <v>312.39999999999998</v>
      </c>
      <c r="C137" s="92"/>
      <c r="D137" s="93"/>
      <c r="E137" s="96"/>
      <c r="F137" s="182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13">
      <c r="A138" s="98">
        <v>43191</v>
      </c>
      <c r="B138" s="178">
        <v>311.60000000000002</v>
      </c>
      <c r="C138" s="92"/>
      <c r="D138" s="93"/>
      <c r="E138" s="96"/>
      <c r="F138" s="182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13">
      <c r="A139" s="98">
        <v>43221</v>
      </c>
      <c r="B139" s="178">
        <v>316.60000000000002</v>
      </c>
      <c r="C139" s="92"/>
      <c r="D139" s="93"/>
      <c r="E139" s="96"/>
      <c r="F139" s="182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13">
      <c r="A140" s="98">
        <v>43252</v>
      </c>
      <c r="B140" s="178">
        <v>322.7</v>
      </c>
      <c r="C140" s="92"/>
      <c r="D140" s="93"/>
      <c r="E140" s="96"/>
      <c r="F140" s="182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13">
      <c r="A141" s="98">
        <v>43282</v>
      </c>
      <c r="B141" s="178">
        <v>324.8</v>
      </c>
      <c r="C141" s="92"/>
      <c r="D141" s="93"/>
      <c r="E141" s="96"/>
      <c r="F141" s="182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13">
      <c r="A142" s="98">
        <v>43313</v>
      </c>
      <c r="B142" s="178">
        <v>322.89999999999998</v>
      </c>
      <c r="C142" s="92"/>
      <c r="D142" s="93"/>
      <c r="E142" s="96"/>
      <c r="F142" s="182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13">
      <c r="A143" s="98">
        <v>43344</v>
      </c>
      <c r="B143" s="178">
        <v>324.89999999999998</v>
      </c>
      <c r="C143" s="92"/>
      <c r="D143" s="93"/>
      <c r="E143" s="96"/>
      <c r="F143" s="182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13">
      <c r="A144" s="98">
        <v>43374</v>
      </c>
      <c r="B144" s="178">
        <v>324</v>
      </c>
      <c r="C144" s="92"/>
      <c r="D144" s="93"/>
      <c r="E144" s="96"/>
      <c r="F144" s="182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13">
      <c r="A145" s="98">
        <v>43405</v>
      </c>
      <c r="B145" s="178">
        <v>322.3</v>
      </c>
      <c r="C145" s="92"/>
      <c r="D145" s="93"/>
      <c r="E145" s="96"/>
      <c r="F145" s="182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13">
      <c r="A146" s="98">
        <v>43435</v>
      </c>
      <c r="B146" s="178">
        <v>322.89999999999998</v>
      </c>
      <c r="C146" s="92"/>
      <c r="D146" s="93"/>
      <c r="E146" s="96"/>
      <c r="F146" s="182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13">
      <c r="A147" s="98">
        <v>43466</v>
      </c>
      <c r="B147" s="178">
        <v>319.99</v>
      </c>
      <c r="C147" s="92"/>
      <c r="D147" s="93"/>
      <c r="E147" s="96"/>
      <c r="F147" s="182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13">
      <c r="A148" s="98">
        <v>43497</v>
      </c>
      <c r="B148" s="178">
        <v>318.06</v>
      </c>
      <c r="C148" s="92"/>
      <c r="D148" s="93"/>
      <c r="E148" s="96"/>
      <c r="F148" s="182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13">
      <c r="A149" s="98">
        <v>43525</v>
      </c>
      <c r="B149" s="178">
        <v>315.97000000000003</v>
      </c>
      <c r="C149" s="92"/>
      <c r="D149" s="93"/>
      <c r="E149" s="96"/>
      <c r="F149" s="182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13">
      <c r="A150" s="98">
        <v>43556</v>
      </c>
      <c r="B150" s="178">
        <v>321.17</v>
      </c>
      <c r="C150" s="92"/>
      <c r="D150" s="93"/>
      <c r="E150" s="96"/>
      <c r="F150" s="182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13">
      <c r="A151" s="98">
        <v>43586</v>
      </c>
      <c r="B151" s="187">
        <v>325.17</v>
      </c>
      <c r="C151" s="92"/>
      <c r="D151" s="93"/>
      <c r="E151" s="96"/>
      <c r="F151" s="182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13">
      <c r="A152" s="98">
        <v>43617</v>
      </c>
      <c r="B152" s="187">
        <v>322.77</v>
      </c>
      <c r="C152" s="92"/>
      <c r="D152" s="93"/>
      <c r="E152" s="96"/>
      <c r="F152" s="277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13">
      <c r="A153" s="98">
        <v>43647</v>
      </c>
      <c r="B153" s="187">
        <v>327.14999999999998</v>
      </c>
      <c r="C153" s="92"/>
      <c r="D153" s="93"/>
      <c r="E153" s="96"/>
      <c r="F153" s="182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13">
      <c r="A154" s="98">
        <v>43678</v>
      </c>
      <c r="B154" s="187">
        <v>331.11</v>
      </c>
      <c r="C154" s="92"/>
      <c r="D154" s="93"/>
      <c r="E154" s="96"/>
      <c r="F154" s="182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13">
      <c r="A155" s="98">
        <v>43709</v>
      </c>
      <c r="B155" s="187">
        <v>332.42</v>
      </c>
      <c r="C155" s="92"/>
      <c r="D155" s="93"/>
      <c r="E155" s="96"/>
      <c r="F155" s="182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13">
      <c r="A156" s="98">
        <v>43739</v>
      </c>
      <c r="C156" s="92"/>
      <c r="D156" s="93"/>
      <c r="E156" s="96"/>
      <c r="F156" s="182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13">
      <c r="A157" s="98">
        <v>43770</v>
      </c>
      <c r="C157" s="92"/>
      <c r="D157" s="93"/>
      <c r="E157" s="96"/>
      <c r="F157" s="182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13">
      <c r="A158" s="98">
        <v>43800</v>
      </c>
      <c r="C158" s="92"/>
      <c r="D158" s="93"/>
      <c r="E158" s="96"/>
      <c r="F158" s="182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13">
      <c r="A159" s="98">
        <v>43831</v>
      </c>
      <c r="C159" s="92"/>
      <c r="D159" s="93"/>
      <c r="E159" s="96"/>
      <c r="F159" s="182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13">
      <c r="A160" s="101"/>
      <c r="C160" s="92"/>
      <c r="D160" s="93"/>
      <c r="E160" s="96"/>
      <c r="F160" s="182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13">
      <c r="A161" s="101"/>
      <c r="C161" s="92"/>
      <c r="D161" s="93"/>
      <c r="E161" s="96"/>
      <c r="F161" s="182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13">
      <c r="A162" s="101"/>
      <c r="C162" s="92"/>
      <c r="D162" s="93"/>
      <c r="E162" s="96"/>
      <c r="F162" s="182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13">
      <c r="A163" s="101"/>
      <c r="C163" s="92"/>
      <c r="D163" s="93"/>
      <c r="E163" s="96"/>
      <c r="F163" s="182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13">
      <c r="A164" s="101"/>
      <c r="C164" s="92"/>
      <c r="D164" s="93"/>
      <c r="E164" s="96"/>
      <c r="F164" s="182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13">
      <c r="A165" s="101"/>
      <c r="C165" s="92"/>
      <c r="D165" s="93"/>
      <c r="E165" s="96"/>
      <c r="F165" s="182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13">
      <c r="A166" s="101"/>
      <c r="C166" s="92"/>
      <c r="D166" s="93"/>
      <c r="E166" s="96"/>
      <c r="F166" s="182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13">
      <c r="A167" s="101"/>
      <c r="C167" s="92"/>
      <c r="D167" s="93"/>
      <c r="E167" s="96"/>
      <c r="F167" s="182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13">
      <c r="A168" s="101"/>
      <c r="C168" s="92"/>
      <c r="D168" s="93"/>
      <c r="E168" s="96"/>
      <c r="F168" s="182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13">
      <c r="A169" s="101"/>
      <c r="C169" s="92"/>
      <c r="D169" s="93"/>
      <c r="E169" s="96"/>
      <c r="F169" s="182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13">
      <c r="A170" s="101"/>
      <c r="C170" s="92"/>
      <c r="D170" s="93"/>
      <c r="E170" s="96"/>
      <c r="F170" s="182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13">
      <c r="A171" s="101"/>
      <c r="C171" s="92"/>
      <c r="D171" s="93"/>
      <c r="E171" s="96"/>
      <c r="F171" s="182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13">
      <c r="A172" s="101"/>
      <c r="C172" s="92"/>
      <c r="D172" s="93"/>
      <c r="E172" s="96"/>
      <c r="F172" s="182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13">
      <c r="A173" s="101"/>
      <c r="C173" s="92"/>
      <c r="D173" s="93"/>
      <c r="E173" s="96"/>
      <c r="F173" s="182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13">
      <c r="A174" s="101"/>
      <c r="C174" s="92"/>
      <c r="D174" s="93"/>
      <c r="E174" s="96"/>
      <c r="F174" s="182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13">
      <c r="A175" s="101"/>
      <c r="C175" s="92"/>
      <c r="D175" s="93"/>
      <c r="E175" s="96"/>
      <c r="F175" s="182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13">
      <c r="A176" s="101"/>
      <c r="C176" s="92"/>
      <c r="D176" s="93"/>
      <c r="E176" s="96"/>
      <c r="F176" s="182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13">
      <c r="A177" s="101"/>
      <c r="C177" s="92"/>
      <c r="D177" s="93"/>
      <c r="E177" s="96"/>
      <c r="F177" s="182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13">
      <c r="A178" s="101"/>
      <c r="C178" s="92"/>
      <c r="D178" s="93"/>
      <c r="E178" s="96"/>
      <c r="F178" s="182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13">
      <c r="A179" s="96"/>
      <c r="C179" s="92"/>
      <c r="D179" s="93"/>
      <c r="E179" s="96"/>
      <c r="F179" s="182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13">
      <c r="A180" s="96"/>
      <c r="C180" s="92"/>
      <c r="D180" s="93"/>
      <c r="E180" s="96"/>
      <c r="F180" s="182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13">
      <c r="A181" s="96"/>
      <c r="C181" s="92"/>
      <c r="D181" s="93"/>
      <c r="E181" s="96"/>
      <c r="F181" s="182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13">
      <c r="A182" s="96"/>
      <c r="C182" s="92"/>
      <c r="D182" s="93"/>
      <c r="E182" s="96"/>
      <c r="F182" s="182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13">
      <c r="A183" s="96"/>
      <c r="C183" s="92"/>
      <c r="D183" s="93"/>
      <c r="E183" s="96"/>
      <c r="F183" s="182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13">
      <c r="A184" s="96"/>
      <c r="C184" s="92"/>
      <c r="D184" s="93"/>
      <c r="E184" s="96"/>
      <c r="F184" s="182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13">
      <c r="A185" s="96"/>
      <c r="C185" s="92"/>
      <c r="D185" s="93"/>
      <c r="E185" s="96"/>
      <c r="F185" s="182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13">
      <c r="A186" s="96"/>
      <c r="C186" s="92"/>
      <c r="D186" s="93"/>
      <c r="E186" s="96"/>
      <c r="F186" s="182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13">
      <c r="A187" s="96"/>
      <c r="C187" s="92"/>
      <c r="D187" s="93"/>
      <c r="E187" s="96"/>
      <c r="F187" s="182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13">
      <c r="A188" s="96"/>
      <c r="C188" s="92"/>
      <c r="D188" s="93"/>
      <c r="E188" s="96"/>
      <c r="F188" s="182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13">
      <c r="A189" s="96"/>
      <c r="C189" s="92"/>
      <c r="D189" s="93"/>
      <c r="E189" s="96"/>
      <c r="F189" s="182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13">
      <c r="A190" s="96"/>
      <c r="C190" s="92"/>
      <c r="D190" s="93"/>
      <c r="E190" s="96"/>
      <c r="F190" s="182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13">
      <c r="A191" s="96"/>
      <c r="C191" s="92"/>
      <c r="D191" s="93"/>
      <c r="E191" s="96"/>
      <c r="F191" s="182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13">
      <c r="A192" s="96"/>
      <c r="C192" s="92"/>
      <c r="D192" s="93"/>
      <c r="E192" s="96"/>
      <c r="F192" s="182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13">
      <c r="A193" s="96"/>
      <c r="C193" s="92"/>
      <c r="D193" s="93"/>
      <c r="E193" s="96"/>
      <c r="F193" s="182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13">
      <c r="A194" s="96"/>
      <c r="C194" s="92"/>
      <c r="D194" s="93"/>
      <c r="E194" s="96"/>
      <c r="F194" s="182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13">
      <c r="A195" s="96"/>
      <c r="C195" s="92"/>
      <c r="D195" s="93"/>
      <c r="E195" s="96"/>
      <c r="F195" s="182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13">
      <c r="A196" s="96"/>
      <c r="C196" s="92"/>
      <c r="D196" s="93"/>
      <c r="E196" s="96"/>
      <c r="F196" s="182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13">
      <c r="A197" s="96"/>
      <c r="C197" s="92"/>
      <c r="D197" s="93"/>
      <c r="E197" s="96"/>
      <c r="F197" s="182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13">
      <c r="A198" s="96"/>
      <c r="C198" s="92"/>
      <c r="D198" s="93"/>
      <c r="E198" s="96"/>
      <c r="F198" s="182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13">
      <c r="A199" s="96"/>
      <c r="C199" s="92"/>
      <c r="D199" s="93"/>
      <c r="E199" s="96"/>
      <c r="F199" s="182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13">
      <c r="A200" s="96"/>
      <c r="C200" s="92"/>
      <c r="D200" s="93"/>
      <c r="E200" s="96"/>
      <c r="F200" s="182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13">
      <c r="A201" s="96"/>
      <c r="C201" s="92"/>
      <c r="D201" s="93"/>
      <c r="E201" s="96"/>
      <c r="F201" s="182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13">
      <c r="A202" s="96"/>
      <c r="C202" s="92"/>
      <c r="D202" s="93"/>
      <c r="E202" s="96"/>
      <c r="F202" s="182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13">
      <c r="A203" s="96"/>
      <c r="C203" s="92"/>
      <c r="D203" s="93"/>
      <c r="E203" s="96"/>
      <c r="F203" s="182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13">
      <c r="A204" s="96"/>
      <c r="C204" s="92"/>
      <c r="D204" s="93"/>
      <c r="E204" s="96"/>
      <c r="F204" s="182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13">
      <c r="A205" s="96"/>
      <c r="C205" s="92"/>
      <c r="D205" s="93"/>
      <c r="E205" s="96"/>
      <c r="F205" s="182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13">
      <c r="A206" s="96"/>
      <c r="C206" s="92"/>
      <c r="D206" s="93"/>
      <c r="E206" s="96"/>
      <c r="F206" s="182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13">
      <c r="A207" s="96"/>
      <c r="C207" s="92"/>
      <c r="D207" s="93"/>
      <c r="E207" s="96"/>
      <c r="F207" s="182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13">
      <c r="A208" s="96"/>
      <c r="C208" s="92"/>
      <c r="D208" s="93"/>
      <c r="E208" s="96"/>
      <c r="F208" s="182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13">
      <c r="A209" s="96"/>
      <c r="C209" s="92"/>
      <c r="D209" s="93"/>
      <c r="E209" s="96"/>
      <c r="F209" s="182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13">
      <c r="A210" s="96"/>
      <c r="C210" s="92"/>
      <c r="D210" s="93"/>
      <c r="E210" s="96"/>
      <c r="F210" s="182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13">
      <c r="A211" s="96"/>
      <c r="C211" s="92"/>
      <c r="D211" s="93"/>
      <c r="E211" s="96"/>
      <c r="F211" s="182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13">
      <c r="A212" s="96"/>
      <c r="C212" s="92"/>
      <c r="D212" s="93"/>
      <c r="E212" s="96"/>
      <c r="F212" s="182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13">
      <c r="A213" s="96"/>
      <c r="C213" s="92"/>
      <c r="D213" s="93"/>
      <c r="E213" s="96"/>
      <c r="F213" s="182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13">
      <c r="A214" s="96"/>
      <c r="C214" s="92"/>
      <c r="D214" s="93"/>
      <c r="E214" s="96"/>
      <c r="F214" s="182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13">
      <c r="A215" s="96"/>
      <c r="C215" s="92"/>
      <c r="D215" s="93"/>
      <c r="E215" s="96"/>
      <c r="F215" s="182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13">
      <c r="A216" s="96"/>
      <c r="C216" s="92"/>
      <c r="D216" s="93"/>
      <c r="E216" s="96"/>
      <c r="F216" s="182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13">
      <c r="A217" s="96"/>
      <c r="C217" s="92"/>
      <c r="D217" s="93"/>
      <c r="E217" s="96"/>
      <c r="F217" s="182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13">
      <c r="A218" s="96"/>
      <c r="C218" s="92"/>
      <c r="D218" s="93"/>
      <c r="E218" s="96"/>
      <c r="F218" s="182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13">
      <c r="A219" s="96"/>
      <c r="C219" s="92"/>
      <c r="D219" s="93"/>
      <c r="E219" s="96"/>
      <c r="F219" s="182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13">
      <c r="A220" s="96"/>
      <c r="C220" s="92"/>
      <c r="D220" s="93"/>
      <c r="E220" s="96"/>
      <c r="F220" s="182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13">
      <c r="A221" s="96"/>
      <c r="C221" s="92"/>
      <c r="D221" s="93"/>
      <c r="E221" s="96"/>
      <c r="F221" s="182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13">
      <c r="A222" s="96"/>
      <c r="C222" s="92"/>
      <c r="D222" s="93"/>
      <c r="E222" s="96"/>
      <c r="F222" s="182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13">
      <c r="A223" s="96"/>
      <c r="C223" s="92"/>
      <c r="D223" s="93"/>
      <c r="E223" s="96"/>
      <c r="F223" s="182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13">
      <c r="A224" s="96"/>
      <c r="C224" s="92"/>
      <c r="D224" s="93"/>
      <c r="E224" s="96"/>
      <c r="F224" s="182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13">
      <c r="A225" s="96"/>
      <c r="C225" s="92"/>
      <c r="D225" s="93"/>
      <c r="E225" s="96"/>
      <c r="F225" s="182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13">
      <c r="A226" s="96"/>
      <c r="C226" s="92"/>
      <c r="D226" s="93"/>
      <c r="E226" s="96"/>
      <c r="F226" s="182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13">
      <c r="A227" s="96"/>
      <c r="C227" s="92"/>
      <c r="D227" s="93"/>
      <c r="E227" s="96"/>
      <c r="F227" s="182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13">
      <c r="A228" s="96"/>
      <c r="C228" s="92"/>
      <c r="D228" s="93"/>
      <c r="E228" s="96"/>
      <c r="F228" s="182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13">
      <c r="A229" s="96"/>
      <c r="C229" s="92"/>
      <c r="D229" s="93"/>
      <c r="E229" s="96"/>
      <c r="F229" s="182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13">
      <c r="A230" s="96"/>
      <c r="C230" s="92"/>
      <c r="D230" s="93"/>
      <c r="E230" s="96"/>
      <c r="F230" s="182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13">
      <c r="A231" s="96"/>
      <c r="C231" s="92"/>
      <c r="D231" s="93"/>
      <c r="E231" s="96"/>
      <c r="F231" s="182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13">
      <c r="A232" s="96"/>
      <c r="C232" s="92"/>
      <c r="D232" s="93"/>
      <c r="E232" s="96"/>
      <c r="F232" s="182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13">
      <c r="A233" s="96"/>
      <c r="C233" s="92"/>
      <c r="D233" s="93"/>
      <c r="E233" s="96"/>
      <c r="F233" s="182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13">
      <c r="A234" s="96"/>
      <c r="C234" s="92"/>
      <c r="D234" s="93"/>
      <c r="E234" s="96"/>
      <c r="F234" s="182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13">
      <c r="A235" s="96"/>
      <c r="C235" s="92"/>
      <c r="D235" s="93"/>
      <c r="E235" s="96"/>
      <c r="F235" s="182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13">
      <c r="A236" s="96"/>
      <c r="C236" s="92"/>
      <c r="D236" s="93"/>
      <c r="E236" s="96"/>
      <c r="F236" s="182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13">
      <c r="A237" s="96"/>
      <c r="C237" s="92"/>
      <c r="D237" s="93"/>
      <c r="E237" s="96"/>
      <c r="F237" s="182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13">
      <c r="A238" s="96"/>
      <c r="C238" s="92"/>
      <c r="D238" s="93"/>
      <c r="E238" s="96"/>
      <c r="F238" s="182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13">
      <c r="A239" s="96"/>
      <c r="C239" s="92"/>
      <c r="D239" s="93"/>
      <c r="E239" s="96"/>
      <c r="F239" s="182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13">
      <c r="A240" s="96"/>
      <c r="C240" s="92"/>
      <c r="D240" s="93"/>
      <c r="E240" s="96"/>
      <c r="F240" s="182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13">
      <c r="A241" s="96"/>
      <c r="C241" s="92"/>
      <c r="D241" s="93"/>
      <c r="E241" s="96"/>
      <c r="F241" s="182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13">
      <c r="A242" s="96"/>
      <c r="C242" s="92"/>
      <c r="D242" s="93"/>
      <c r="E242" s="96"/>
      <c r="F242" s="182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13">
      <c r="A243" s="96"/>
      <c r="C243" s="92"/>
      <c r="D243" s="93"/>
      <c r="E243" s="96"/>
      <c r="F243" s="182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13">
      <c r="A244" s="96"/>
      <c r="C244" s="92"/>
      <c r="D244" s="93"/>
      <c r="E244" s="96"/>
      <c r="F244" s="182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13">
      <c r="A245" s="96"/>
      <c r="C245" s="92"/>
      <c r="D245" s="93"/>
      <c r="E245" s="96"/>
      <c r="F245" s="182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ht="13">
      <c r="A246" s="96"/>
      <c r="C246" s="92"/>
      <c r="D246" s="93"/>
      <c r="E246" s="96"/>
      <c r="F246" s="182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ht="13">
      <c r="A247" s="96"/>
      <c r="C247" s="92"/>
      <c r="D247" s="93"/>
      <c r="E247" s="96"/>
      <c r="F247" s="182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ht="13">
      <c r="A248" s="96"/>
      <c r="C248" s="92"/>
      <c r="D248" s="93"/>
      <c r="E248" s="96"/>
      <c r="F248" s="182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t="13">
      <c r="A249" s="96"/>
      <c r="C249" s="92"/>
      <c r="D249" s="93"/>
      <c r="E249" s="96"/>
      <c r="F249" s="182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t="13">
      <c r="A250" s="96"/>
      <c r="C250" s="92"/>
      <c r="D250" s="93"/>
      <c r="E250" s="96"/>
      <c r="F250" s="182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t="13">
      <c r="A251" s="96"/>
      <c r="C251" s="92"/>
      <c r="D251" s="93"/>
      <c r="E251" s="96"/>
      <c r="F251" s="182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ht="13">
      <c r="A252" s="96"/>
      <c r="C252" s="92"/>
      <c r="D252" s="93"/>
      <c r="E252" s="96"/>
      <c r="F252" s="182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ht="13">
      <c r="A253" s="96"/>
      <c r="C253" s="92"/>
      <c r="D253" s="93"/>
      <c r="E253" s="96"/>
      <c r="F253" s="182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ht="13">
      <c r="A254" s="96"/>
      <c r="C254" s="92"/>
      <c r="D254" s="93"/>
      <c r="E254" s="96"/>
      <c r="F254" s="182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t="13">
      <c r="A255" s="96"/>
      <c r="C255" s="92"/>
      <c r="D255" s="93"/>
      <c r="E255" s="96"/>
      <c r="F255" s="182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t="13">
      <c r="A256" s="96"/>
      <c r="C256" s="92"/>
      <c r="D256" s="93"/>
      <c r="E256" s="96"/>
      <c r="F256" s="182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t="13">
      <c r="A257" s="96"/>
      <c r="C257" s="92"/>
      <c r="D257" s="93"/>
      <c r="E257" s="96"/>
      <c r="F257" s="182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t="13">
      <c r="A258" s="96"/>
      <c r="C258" s="92"/>
      <c r="D258" s="93"/>
      <c r="E258" s="96"/>
      <c r="F258" s="182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t="13">
      <c r="A259" s="96"/>
      <c r="C259" s="92"/>
      <c r="D259" s="93"/>
      <c r="E259" s="96"/>
      <c r="F259" s="182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t="13">
      <c r="A260" s="96"/>
      <c r="C260" s="92"/>
      <c r="D260" s="93"/>
      <c r="E260" s="96"/>
      <c r="F260" s="182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t="13">
      <c r="A261" s="96"/>
      <c r="C261" s="92"/>
      <c r="D261" s="93"/>
      <c r="E261" s="96"/>
      <c r="F261" s="182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t="13">
      <c r="A262" s="96"/>
      <c r="C262" s="92"/>
      <c r="D262" s="93"/>
      <c r="E262" s="96"/>
      <c r="F262" s="182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t="13">
      <c r="A263" s="96"/>
      <c r="C263" s="92"/>
      <c r="D263" s="93"/>
      <c r="E263" s="96"/>
      <c r="F263" s="182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t="13">
      <c r="A264" s="96"/>
      <c r="C264" s="92"/>
      <c r="D264" s="93"/>
      <c r="E264" s="96"/>
      <c r="F264" s="182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t="13">
      <c r="A265" s="96"/>
      <c r="C265" s="92"/>
      <c r="D265" s="93"/>
      <c r="E265" s="96"/>
      <c r="F265" s="182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t="13">
      <c r="A266" s="96"/>
      <c r="C266" s="92"/>
      <c r="D266" s="93"/>
      <c r="E266" s="96"/>
      <c r="F266" s="182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t="13">
      <c r="A267" s="96"/>
      <c r="C267" s="92"/>
      <c r="D267" s="93"/>
      <c r="E267" s="96"/>
      <c r="F267" s="182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t="13">
      <c r="A268" s="96"/>
      <c r="C268" s="92"/>
      <c r="D268" s="93"/>
      <c r="E268" s="96"/>
      <c r="F268" s="182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t="13">
      <c r="A269" s="96"/>
      <c r="C269" s="92"/>
      <c r="D269" s="93"/>
      <c r="E269" s="96"/>
      <c r="F269" s="182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t="13">
      <c r="A270" s="96"/>
      <c r="C270" s="92"/>
      <c r="D270" s="93"/>
      <c r="E270" s="96"/>
      <c r="F270" s="182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t="13">
      <c r="A271" s="96"/>
      <c r="C271" s="92"/>
      <c r="D271" s="93"/>
      <c r="E271" s="96"/>
      <c r="F271" s="182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t="13">
      <c r="A272" s="96"/>
      <c r="C272" s="92"/>
      <c r="D272" s="93"/>
      <c r="E272" s="96"/>
      <c r="F272" s="182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t="13">
      <c r="A273" s="96"/>
      <c r="C273" s="92"/>
      <c r="D273" s="93"/>
      <c r="E273" s="96"/>
      <c r="F273" s="182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t="13">
      <c r="A274" s="96"/>
      <c r="C274" s="92"/>
      <c r="D274" s="93"/>
      <c r="E274" s="96"/>
      <c r="F274" s="182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t="13">
      <c r="A275" s="96"/>
      <c r="C275" s="92"/>
      <c r="D275" s="93"/>
      <c r="E275" s="96"/>
      <c r="F275" s="182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t="13">
      <c r="A276" s="96"/>
      <c r="C276" s="92"/>
      <c r="D276" s="93"/>
      <c r="E276" s="96"/>
      <c r="F276" s="182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t="13">
      <c r="A277" s="96"/>
      <c r="C277" s="92"/>
      <c r="D277" s="93"/>
      <c r="E277" s="96"/>
      <c r="F277" s="182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t="13">
      <c r="A278" s="96"/>
      <c r="C278" s="92"/>
      <c r="D278" s="93"/>
      <c r="E278" s="96"/>
      <c r="F278" s="182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t="13">
      <c r="A279" s="96"/>
      <c r="C279" s="92"/>
      <c r="D279" s="93"/>
      <c r="E279" s="96"/>
      <c r="F279" s="182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t="13">
      <c r="A280" s="96"/>
      <c r="C280" s="92"/>
      <c r="D280" s="93"/>
      <c r="E280" s="96"/>
      <c r="F280" s="182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t="13">
      <c r="A281" s="96"/>
      <c r="C281" s="92"/>
      <c r="D281" s="93"/>
      <c r="E281" s="96"/>
      <c r="F281" s="182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t="13">
      <c r="A282" s="96"/>
      <c r="C282" s="92"/>
      <c r="D282" s="93"/>
      <c r="E282" s="96"/>
      <c r="F282" s="182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t="13">
      <c r="A283" s="96"/>
      <c r="C283" s="92"/>
      <c r="D283" s="93"/>
      <c r="E283" s="96"/>
      <c r="F283" s="182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t="13">
      <c r="A284" s="96"/>
      <c r="C284" s="92"/>
      <c r="D284" s="93"/>
      <c r="E284" s="96"/>
      <c r="F284" s="182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t="13">
      <c r="A285" s="96"/>
      <c r="C285" s="92"/>
      <c r="D285" s="93"/>
      <c r="E285" s="96"/>
      <c r="F285" s="182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ht="13">
      <c r="A286" s="96"/>
      <c r="C286" s="92"/>
      <c r="D286" s="93"/>
      <c r="E286" s="96"/>
      <c r="F286" s="182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ht="13">
      <c r="A287" s="96"/>
      <c r="C287" s="92"/>
      <c r="D287" s="93"/>
      <c r="E287" s="96"/>
      <c r="F287" s="182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ht="13">
      <c r="A288" s="96"/>
      <c r="C288" s="92"/>
      <c r="D288" s="93"/>
      <c r="E288" s="96"/>
      <c r="F288" s="182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ht="13">
      <c r="A289" s="96"/>
      <c r="C289" s="92"/>
      <c r="D289" s="93"/>
      <c r="E289" s="96"/>
      <c r="F289" s="182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ht="13">
      <c r="A290" s="96"/>
      <c r="C290" s="92"/>
      <c r="D290" s="93"/>
      <c r="E290" s="96"/>
      <c r="F290" s="182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ht="13">
      <c r="A291" s="96"/>
      <c r="C291" s="92"/>
      <c r="D291" s="93"/>
      <c r="E291" s="96"/>
      <c r="F291" s="182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ht="13">
      <c r="A292" s="96"/>
      <c r="C292" s="92"/>
      <c r="D292" s="93"/>
      <c r="E292" s="96"/>
      <c r="F292" s="182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ht="13">
      <c r="A293" s="96"/>
      <c r="C293" s="92"/>
      <c r="D293" s="93"/>
      <c r="E293" s="96"/>
      <c r="F293" s="182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ht="13">
      <c r="A294" s="96"/>
      <c r="C294" s="92"/>
      <c r="D294" s="93"/>
      <c r="E294" s="96"/>
      <c r="F294" s="182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ht="13">
      <c r="A295" s="96"/>
      <c r="C295" s="92"/>
      <c r="D295" s="93"/>
      <c r="E295" s="96"/>
      <c r="F295" s="182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ht="13">
      <c r="A296" s="96"/>
      <c r="C296" s="92"/>
      <c r="D296" s="93"/>
      <c r="E296" s="96"/>
      <c r="F296" s="182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ht="13">
      <c r="A297" s="96"/>
      <c r="C297" s="92"/>
      <c r="D297" s="93"/>
      <c r="E297" s="96"/>
      <c r="F297" s="182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ht="13">
      <c r="A298" s="96"/>
      <c r="C298" s="92"/>
      <c r="D298" s="93"/>
      <c r="E298" s="96"/>
      <c r="F298" s="182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ht="13">
      <c r="A299" s="96"/>
      <c r="C299" s="92"/>
      <c r="D299" s="93"/>
      <c r="E299" s="96"/>
      <c r="F299" s="182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ht="13">
      <c r="A300" s="96"/>
      <c r="C300" s="92"/>
      <c r="D300" s="93"/>
      <c r="E300" s="96"/>
      <c r="F300" s="182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ht="13">
      <c r="A301" s="96"/>
      <c r="C301" s="92"/>
      <c r="D301" s="93"/>
      <c r="E301" s="96"/>
      <c r="F301" s="182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ht="13">
      <c r="A302" s="96"/>
      <c r="C302" s="92"/>
      <c r="D302" s="93"/>
      <c r="E302" s="96"/>
      <c r="F302" s="182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ht="13">
      <c r="A303" s="96"/>
      <c r="C303" s="92"/>
      <c r="D303" s="93"/>
      <c r="E303" s="96"/>
      <c r="F303" s="182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ht="13">
      <c r="A304" s="96"/>
      <c r="C304" s="92"/>
      <c r="D304" s="93"/>
      <c r="E304" s="96"/>
      <c r="F304" s="182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ht="13">
      <c r="A305" s="96"/>
      <c r="C305" s="92"/>
      <c r="D305" s="93"/>
      <c r="E305" s="96"/>
      <c r="F305" s="182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ht="13">
      <c r="A306" s="96"/>
      <c r="C306" s="92"/>
      <c r="D306" s="93"/>
      <c r="E306" s="96"/>
      <c r="F306" s="182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ht="13">
      <c r="A307" s="96"/>
      <c r="C307" s="92"/>
      <c r="D307" s="93"/>
      <c r="E307" s="96"/>
      <c r="F307" s="182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ht="13">
      <c r="A308" s="96"/>
      <c r="C308" s="92"/>
      <c r="D308" s="93"/>
      <c r="E308" s="96"/>
      <c r="F308" s="182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ht="13">
      <c r="A309" s="96"/>
      <c r="C309" s="92"/>
      <c r="D309" s="93"/>
      <c r="E309" s="96"/>
      <c r="F309" s="182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ht="13">
      <c r="A310" s="96"/>
      <c r="C310" s="92"/>
      <c r="D310" s="93"/>
      <c r="E310" s="96"/>
      <c r="F310" s="182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ht="13">
      <c r="A311" s="96"/>
      <c r="C311" s="92"/>
      <c r="D311" s="93"/>
      <c r="E311" s="96"/>
      <c r="F311" s="182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ht="13">
      <c r="A312" s="96"/>
      <c r="C312" s="92"/>
      <c r="D312" s="93"/>
      <c r="E312" s="96"/>
      <c r="F312" s="182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ht="13">
      <c r="A313" s="96"/>
      <c r="C313" s="92"/>
      <c r="D313" s="93"/>
      <c r="E313" s="96"/>
      <c r="F313" s="182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ht="13">
      <c r="A314" s="96"/>
      <c r="C314" s="92"/>
      <c r="D314" s="93"/>
      <c r="E314" s="96"/>
      <c r="F314" s="182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ht="13">
      <c r="A315" s="96"/>
      <c r="C315" s="92"/>
      <c r="D315" s="93"/>
      <c r="E315" s="96"/>
      <c r="F315" s="182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ht="13">
      <c r="A316" s="96"/>
      <c r="C316" s="92"/>
      <c r="D316" s="93"/>
      <c r="E316" s="96"/>
      <c r="F316" s="182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ht="13">
      <c r="A317" s="96"/>
      <c r="C317" s="92"/>
      <c r="D317" s="93"/>
      <c r="E317" s="96"/>
      <c r="F317" s="182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ht="13">
      <c r="A318" s="96"/>
      <c r="C318" s="92"/>
      <c r="D318" s="93"/>
      <c r="E318" s="96"/>
      <c r="F318" s="182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ht="13">
      <c r="A319" s="96"/>
      <c r="C319" s="92"/>
      <c r="D319" s="93"/>
      <c r="E319" s="96"/>
      <c r="F319" s="182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ht="13">
      <c r="A320" s="96"/>
      <c r="C320" s="92"/>
      <c r="D320" s="93"/>
      <c r="E320" s="96"/>
      <c r="F320" s="182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1:27" ht="13">
      <c r="A321" s="96"/>
      <c r="C321" s="92"/>
      <c r="D321" s="93"/>
      <c r="E321" s="96"/>
      <c r="F321" s="182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1:27" ht="13">
      <c r="A322" s="96"/>
      <c r="C322" s="92"/>
      <c r="D322" s="93"/>
      <c r="E322" s="96"/>
      <c r="F322" s="182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1:27" ht="13">
      <c r="A323" s="96"/>
      <c r="C323" s="92"/>
      <c r="D323" s="93"/>
      <c r="E323" s="96"/>
      <c r="F323" s="182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1:27" ht="13">
      <c r="A324" s="96"/>
      <c r="C324" s="92"/>
      <c r="D324" s="93"/>
      <c r="E324" s="96"/>
      <c r="F324" s="182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1:27" ht="13">
      <c r="A325" s="96"/>
      <c r="C325" s="92"/>
      <c r="D325" s="93"/>
      <c r="E325" s="96"/>
      <c r="F325" s="182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1:27" ht="13">
      <c r="A326" s="96"/>
      <c r="C326" s="92"/>
      <c r="D326" s="93"/>
      <c r="E326" s="96"/>
      <c r="F326" s="182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spans="1:27" ht="13">
      <c r="A327" s="96"/>
      <c r="C327" s="92"/>
      <c r="D327" s="93"/>
      <c r="E327" s="96"/>
      <c r="F327" s="182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spans="1:27" ht="13">
      <c r="A328" s="96"/>
      <c r="C328" s="92"/>
      <c r="D328" s="93"/>
      <c r="E328" s="96"/>
      <c r="F328" s="182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spans="1:27" ht="13">
      <c r="A329" s="96"/>
      <c r="C329" s="92"/>
      <c r="D329" s="93"/>
      <c r="E329" s="96"/>
      <c r="F329" s="182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spans="1:27" ht="13">
      <c r="A330" s="96"/>
      <c r="C330" s="92"/>
      <c r="D330" s="93"/>
      <c r="E330" s="96"/>
      <c r="F330" s="182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spans="1:27" ht="13">
      <c r="A331" s="96"/>
      <c r="C331" s="92"/>
      <c r="D331" s="93"/>
      <c r="E331" s="96"/>
      <c r="F331" s="182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spans="1:27" ht="13">
      <c r="A332" s="96"/>
      <c r="C332" s="92"/>
      <c r="D332" s="93"/>
      <c r="E332" s="96"/>
      <c r="F332" s="182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</row>
    <row r="333" spans="1:27" ht="13">
      <c r="A333" s="96"/>
      <c r="C333" s="92"/>
      <c r="D333" s="93"/>
      <c r="E333" s="96"/>
      <c r="F333" s="182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</row>
    <row r="334" spans="1:27" ht="13">
      <c r="A334" s="96"/>
      <c r="C334" s="92"/>
      <c r="D334" s="93"/>
      <c r="E334" s="96"/>
      <c r="F334" s="182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</row>
    <row r="335" spans="1:27" ht="13">
      <c r="A335" s="96"/>
      <c r="C335" s="92"/>
      <c r="D335" s="93"/>
      <c r="E335" s="96"/>
      <c r="F335" s="182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</row>
    <row r="336" spans="1:27" ht="13">
      <c r="A336" s="96"/>
      <c r="C336" s="92"/>
      <c r="D336" s="93"/>
      <c r="E336" s="96"/>
      <c r="F336" s="182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</row>
    <row r="337" spans="1:27" ht="13">
      <c r="A337" s="96"/>
      <c r="C337" s="92"/>
      <c r="D337" s="93"/>
      <c r="E337" s="96"/>
      <c r="F337" s="182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</row>
    <row r="338" spans="1:27" ht="13">
      <c r="A338" s="96"/>
      <c r="C338" s="92"/>
      <c r="D338" s="93"/>
      <c r="E338" s="96"/>
      <c r="F338" s="182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</row>
    <row r="339" spans="1:27" ht="13">
      <c r="A339" s="96"/>
      <c r="C339" s="92"/>
      <c r="D339" s="93"/>
      <c r="E339" s="96"/>
      <c r="F339" s="182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</row>
    <row r="340" spans="1:27" ht="13">
      <c r="A340" s="96"/>
      <c r="C340" s="92"/>
      <c r="D340" s="93"/>
      <c r="E340" s="96"/>
      <c r="F340" s="182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</row>
    <row r="341" spans="1:27" ht="13">
      <c r="A341" s="96"/>
      <c r="C341" s="92"/>
      <c r="D341" s="93"/>
      <c r="E341" s="96"/>
      <c r="F341" s="182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</row>
    <row r="342" spans="1:27" ht="13">
      <c r="A342" s="96"/>
      <c r="C342" s="92"/>
      <c r="D342" s="93"/>
      <c r="E342" s="96"/>
      <c r="F342" s="182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</row>
    <row r="343" spans="1:27" ht="13">
      <c r="A343" s="96"/>
      <c r="C343" s="92"/>
      <c r="D343" s="93"/>
      <c r="E343" s="96"/>
      <c r="F343" s="182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</row>
    <row r="344" spans="1:27" ht="13">
      <c r="A344" s="96"/>
      <c r="C344" s="92"/>
      <c r="D344" s="93"/>
      <c r="E344" s="96"/>
      <c r="F344" s="182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</row>
    <row r="345" spans="1:27" ht="13">
      <c r="A345" s="96"/>
      <c r="C345" s="92"/>
      <c r="D345" s="93"/>
      <c r="E345" s="96"/>
      <c r="F345" s="182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</row>
    <row r="346" spans="1:27" ht="13">
      <c r="A346" s="96"/>
      <c r="C346" s="92"/>
      <c r="D346" s="93"/>
      <c r="E346" s="96"/>
      <c r="F346" s="182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</row>
    <row r="347" spans="1:27" ht="13">
      <c r="A347" s="96"/>
      <c r="C347" s="92"/>
      <c r="D347" s="93"/>
      <c r="E347" s="96"/>
      <c r="F347" s="182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</row>
    <row r="348" spans="1:27" ht="13">
      <c r="A348" s="96"/>
      <c r="C348" s="92"/>
      <c r="D348" s="93"/>
      <c r="E348" s="96"/>
      <c r="F348" s="182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</row>
    <row r="349" spans="1:27" ht="13">
      <c r="A349" s="96"/>
      <c r="C349" s="92"/>
      <c r="D349" s="93"/>
      <c r="E349" s="96"/>
      <c r="F349" s="182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</row>
    <row r="350" spans="1:27" ht="13">
      <c r="A350" s="96"/>
      <c r="C350" s="92"/>
      <c r="D350" s="93"/>
      <c r="E350" s="96"/>
      <c r="F350" s="182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</row>
    <row r="351" spans="1:27" ht="13">
      <c r="A351" s="96"/>
      <c r="C351" s="92"/>
      <c r="D351" s="93"/>
      <c r="E351" s="96"/>
      <c r="F351" s="182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</row>
    <row r="352" spans="1:27" ht="13">
      <c r="A352" s="96"/>
      <c r="C352" s="92"/>
      <c r="D352" s="93"/>
      <c r="E352" s="96"/>
      <c r="F352" s="182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</row>
    <row r="353" spans="1:27" ht="13">
      <c r="A353" s="96"/>
      <c r="C353" s="92"/>
      <c r="D353" s="93"/>
      <c r="E353" s="96"/>
      <c r="F353" s="182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</row>
    <row r="354" spans="1:27" ht="13">
      <c r="A354" s="96"/>
      <c r="C354" s="92"/>
      <c r="D354" s="93"/>
      <c r="E354" s="96"/>
      <c r="F354" s="182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</row>
    <row r="355" spans="1:27" ht="13">
      <c r="A355" s="96"/>
      <c r="C355" s="92"/>
      <c r="D355" s="93"/>
      <c r="E355" s="96"/>
      <c r="F355" s="182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</row>
    <row r="356" spans="1:27" ht="13">
      <c r="A356" s="96"/>
      <c r="C356" s="92"/>
      <c r="D356" s="93"/>
      <c r="E356" s="96"/>
      <c r="F356" s="182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</row>
    <row r="357" spans="1:27" ht="13">
      <c r="A357" s="96"/>
      <c r="C357" s="92"/>
      <c r="D357" s="93"/>
      <c r="E357" s="96"/>
      <c r="F357" s="182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</row>
    <row r="358" spans="1:27" ht="13">
      <c r="A358" s="96"/>
      <c r="C358" s="92"/>
      <c r="D358" s="93"/>
      <c r="E358" s="96"/>
      <c r="F358" s="182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</row>
    <row r="359" spans="1:27" ht="13">
      <c r="A359" s="96"/>
      <c r="C359" s="92"/>
      <c r="D359" s="93"/>
      <c r="E359" s="96"/>
      <c r="F359" s="182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</row>
    <row r="360" spans="1:27" ht="13">
      <c r="A360" s="96"/>
      <c r="C360" s="92"/>
      <c r="D360" s="93"/>
      <c r="E360" s="96"/>
      <c r="F360" s="182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</row>
    <row r="361" spans="1:27" ht="13">
      <c r="A361" s="96"/>
      <c r="C361" s="92"/>
      <c r="D361" s="93"/>
      <c r="E361" s="96"/>
      <c r="F361" s="182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</row>
    <row r="362" spans="1:27" ht="13">
      <c r="A362" s="96"/>
      <c r="C362" s="92"/>
      <c r="D362" s="93"/>
      <c r="E362" s="96"/>
      <c r="F362" s="182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</row>
    <row r="363" spans="1:27" ht="13">
      <c r="A363" s="96"/>
      <c r="C363" s="92"/>
      <c r="D363" s="93"/>
      <c r="E363" s="96"/>
      <c r="F363" s="182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</row>
    <row r="364" spans="1:27" ht="13">
      <c r="A364" s="96"/>
      <c r="C364" s="92"/>
      <c r="D364" s="93"/>
      <c r="E364" s="96"/>
      <c r="F364" s="182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</row>
    <row r="365" spans="1:27" ht="13">
      <c r="A365" s="96"/>
      <c r="C365" s="92"/>
      <c r="D365" s="93"/>
      <c r="E365" s="96"/>
      <c r="F365" s="182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</row>
    <row r="366" spans="1:27" ht="13">
      <c r="A366" s="96"/>
      <c r="C366" s="92"/>
      <c r="D366" s="93"/>
      <c r="E366" s="96"/>
      <c r="F366" s="182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</row>
    <row r="367" spans="1:27" ht="13">
      <c r="A367" s="96"/>
      <c r="C367" s="92"/>
      <c r="D367" s="93"/>
      <c r="E367" s="96"/>
      <c r="F367" s="182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</row>
    <row r="368" spans="1:27" ht="13">
      <c r="A368" s="96"/>
      <c r="C368" s="92"/>
      <c r="D368" s="93"/>
      <c r="E368" s="96"/>
      <c r="F368" s="182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</row>
    <row r="369" spans="1:27" ht="13">
      <c r="A369" s="96"/>
      <c r="C369" s="92"/>
      <c r="D369" s="93"/>
      <c r="E369" s="96"/>
      <c r="F369" s="182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</row>
    <row r="370" spans="1:27" ht="13">
      <c r="A370" s="96"/>
      <c r="C370" s="92"/>
      <c r="D370" s="93"/>
      <c r="E370" s="96"/>
      <c r="F370" s="182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</row>
    <row r="371" spans="1:27" ht="13">
      <c r="A371" s="96"/>
      <c r="C371" s="92"/>
      <c r="D371" s="93"/>
      <c r="E371" s="96"/>
      <c r="F371" s="182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</row>
    <row r="372" spans="1:27" ht="13">
      <c r="A372" s="96"/>
      <c r="C372" s="92"/>
      <c r="D372" s="93"/>
      <c r="E372" s="96"/>
      <c r="F372" s="182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</row>
    <row r="373" spans="1:27" ht="13">
      <c r="A373" s="96"/>
      <c r="C373" s="92"/>
      <c r="D373" s="93"/>
      <c r="E373" s="96"/>
      <c r="F373" s="182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</row>
    <row r="374" spans="1:27" ht="13">
      <c r="A374" s="96"/>
      <c r="C374" s="92"/>
      <c r="D374" s="93"/>
      <c r="E374" s="96"/>
      <c r="F374" s="182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</row>
    <row r="375" spans="1:27" ht="13">
      <c r="A375" s="96"/>
      <c r="C375" s="92"/>
      <c r="D375" s="93"/>
      <c r="E375" s="96"/>
      <c r="F375" s="182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</row>
    <row r="376" spans="1:27" ht="13">
      <c r="A376" s="96"/>
      <c r="C376" s="92"/>
      <c r="D376" s="93"/>
      <c r="E376" s="96"/>
      <c r="F376" s="182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</row>
    <row r="377" spans="1:27" ht="13">
      <c r="A377" s="96"/>
      <c r="C377" s="92"/>
      <c r="D377" s="93"/>
      <c r="E377" s="96"/>
      <c r="F377" s="182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</row>
    <row r="378" spans="1:27" ht="13">
      <c r="A378" s="96"/>
      <c r="C378" s="92"/>
      <c r="D378" s="93"/>
      <c r="E378" s="96"/>
      <c r="F378" s="182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</row>
    <row r="379" spans="1:27" ht="13">
      <c r="A379" s="96"/>
      <c r="C379" s="92"/>
      <c r="D379" s="93"/>
      <c r="E379" s="96"/>
      <c r="F379" s="182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</row>
    <row r="380" spans="1:27" ht="13">
      <c r="A380" s="96"/>
      <c r="C380" s="92"/>
      <c r="D380" s="93"/>
      <c r="E380" s="96"/>
      <c r="F380" s="182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</row>
    <row r="381" spans="1:27" ht="13">
      <c r="A381" s="96"/>
      <c r="C381" s="92"/>
      <c r="D381" s="93"/>
      <c r="E381" s="96"/>
      <c r="F381" s="182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</row>
    <row r="382" spans="1:27" ht="13">
      <c r="A382" s="96"/>
      <c r="C382" s="92"/>
      <c r="D382" s="93"/>
      <c r="E382" s="96"/>
      <c r="F382" s="182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</row>
    <row r="383" spans="1:27" ht="13">
      <c r="A383" s="96"/>
      <c r="C383" s="92"/>
      <c r="D383" s="93"/>
      <c r="E383" s="96"/>
      <c r="F383" s="182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</row>
    <row r="384" spans="1:27" ht="13">
      <c r="A384" s="96"/>
      <c r="C384" s="92"/>
      <c r="D384" s="93"/>
      <c r="E384" s="96"/>
      <c r="F384" s="182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</row>
    <row r="385" spans="1:27" ht="13">
      <c r="A385" s="96"/>
      <c r="C385" s="92"/>
      <c r="D385" s="93"/>
      <c r="E385" s="96"/>
      <c r="F385" s="182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</row>
    <row r="386" spans="1:27" ht="13">
      <c r="A386" s="96"/>
      <c r="C386" s="92"/>
      <c r="D386" s="93"/>
      <c r="E386" s="96"/>
      <c r="F386" s="182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</row>
    <row r="387" spans="1:27" ht="13">
      <c r="A387" s="96"/>
      <c r="C387" s="92"/>
      <c r="D387" s="93"/>
      <c r="E387" s="96"/>
      <c r="F387" s="182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</row>
    <row r="388" spans="1:27" ht="13">
      <c r="A388" s="96"/>
      <c r="C388" s="92"/>
      <c r="D388" s="93"/>
      <c r="E388" s="96"/>
      <c r="F388" s="182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</row>
    <row r="389" spans="1:27" ht="13">
      <c r="A389" s="96"/>
      <c r="C389" s="92"/>
      <c r="D389" s="93"/>
      <c r="E389" s="96"/>
      <c r="F389" s="182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</row>
    <row r="390" spans="1:27" ht="13">
      <c r="A390" s="96"/>
      <c r="C390" s="92"/>
      <c r="D390" s="93"/>
      <c r="E390" s="96"/>
      <c r="F390" s="182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</row>
    <row r="391" spans="1:27" ht="13">
      <c r="A391" s="96"/>
      <c r="C391" s="92"/>
      <c r="D391" s="93"/>
      <c r="E391" s="96"/>
      <c r="F391" s="182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</row>
    <row r="392" spans="1:27" ht="13">
      <c r="A392" s="96"/>
      <c r="C392" s="92"/>
      <c r="D392" s="93"/>
      <c r="E392" s="96"/>
      <c r="F392" s="182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</row>
    <row r="393" spans="1:27" ht="13">
      <c r="A393" s="96"/>
      <c r="C393" s="92"/>
      <c r="D393" s="93"/>
      <c r="E393" s="96"/>
      <c r="F393" s="182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</row>
    <row r="394" spans="1:27" ht="13">
      <c r="A394" s="96"/>
      <c r="C394" s="92"/>
      <c r="D394" s="93"/>
      <c r="E394" s="96"/>
      <c r="F394" s="182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</row>
    <row r="395" spans="1:27" ht="13">
      <c r="A395" s="96"/>
      <c r="C395" s="92"/>
      <c r="D395" s="93"/>
      <c r="E395" s="96"/>
      <c r="F395" s="182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</row>
    <row r="396" spans="1:27" ht="13">
      <c r="A396" s="96"/>
      <c r="C396" s="92"/>
      <c r="D396" s="93"/>
      <c r="E396" s="96"/>
      <c r="F396" s="182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</row>
    <row r="397" spans="1:27" ht="13">
      <c r="A397" s="96"/>
      <c r="C397" s="92"/>
      <c r="D397" s="93"/>
      <c r="E397" s="96"/>
      <c r="F397" s="182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</row>
    <row r="398" spans="1:27" ht="13">
      <c r="A398" s="96"/>
      <c r="C398" s="92"/>
      <c r="D398" s="93"/>
      <c r="E398" s="96"/>
      <c r="F398" s="182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</row>
    <row r="399" spans="1:27" ht="13">
      <c r="A399" s="96"/>
      <c r="C399" s="92"/>
      <c r="D399" s="93"/>
      <c r="E399" s="96"/>
      <c r="F399" s="182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</row>
    <row r="400" spans="1:27" ht="13">
      <c r="A400" s="96"/>
      <c r="C400" s="92"/>
      <c r="D400" s="93"/>
      <c r="E400" s="96"/>
      <c r="F400" s="182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</row>
    <row r="401" spans="1:27" ht="13">
      <c r="A401" s="96"/>
      <c r="C401" s="92"/>
      <c r="D401" s="93"/>
      <c r="E401" s="96"/>
      <c r="F401" s="182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spans="1:27" ht="13">
      <c r="A402" s="96"/>
      <c r="C402" s="92"/>
      <c r="D402" s="93"/>
      <c r="E402" s="96"/>
      <c r="F402" s="182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spans="1:27" ht="13">
      <c r="A403" s="96"/>
      <c r="C403" s="92"/>
      <c r="D403" s="93"/>
      <c r="E403" s="96"/>
      <c r="F403" s="182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</row>
    <row r="404" spans="1:27" ht="13">
      <c r="A404" s="96"/>
      <c r="C404" s="92"/>
      <c r="D404" s="93"/>
      <c r="E404" s="96"/>
      <c r="F404" s="182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</row>
    <row r="405" spans="1:27" ht="13">
      <c r="A405" s="96"/>
      <c r="C405" s="92"/>
      <c r="D405" s="93"/>
      <c r="E405" s="96"/>
      <c r="F405" s="182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</row>
    <row r="406" spans="1:27" ht="13">
      <c r="A406" s="96"/>
      <c r="C406" s="92"/>
      <c r="D406" s="93"/>
      <c r="E406" s="96"/>
      <c r="F406" s="182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</row>
    <row r="407" spans="1:27" ht="13">
      <c r="A407" s="96"/>
      <c r="C407" s="92"/>
      <c r="D407" s="93"/>
      <c r="E407" s="96"/>
      <c r="F407" s="182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</row>
    <row r="408" spans="1:27" ht="13">
      <c r="A408" s="96"/>
      <c r="C408" s="92"/>
      <c r="D408" s="93"/>
      <c r="E408" s="96"/>
      <c r="F408" s="182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</row>
    <row r="409" spans="1:27" ht="13">
      <c r="A409" s="96"/>
      <c r="C409" s="92"/>
      <c r="D409" s="93"/>
      <c r="E409" s="96"/>
      <c r="F409" s="182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</row>
    <row r="410" spans="1:27" ht="13">
      <c r="A410" s="96"/>
      <c r="C410" s="92"/>
      <c r="D410" s="93"/>
      <c r="E410" s="96"/>
      <c r="F410" s="182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</row>
    <row r="411" spans="1:27" ht="13">
      <c r="A411" s="96"/>
      <c r="C411" s="92"/>
      <c r="D411" s="93"/>
      <c r="E411" s="96"/>
      <c r="F411" s="182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</row>
    <row r="412" spans="1:27" ht="13">
      <c r="A412" s="96"/>
      <c r="C412" s="92"/>
      <c r="D412" s="93"/>
      <c r="E412" s="96"/>
      <c r="F412" s="182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</row>
    <row r="413" spans="1:27" ht="13">
      <c r="A413" s="96"/>
      <c r="C413" s="92"/>
      <c r="D413" s="93"/>
      <c r="E413" s="96"/>
      <c r="F413" s="182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</row>
    <row r="414" spans="1:27" ht="13">
      <c r="A414" s="96"/>
      <c r="C414" s="92"/>
      <c r="D414" s="93"/>
      <c r="E414" s="96"/>
      <c r="F414" s="182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</row>
    <row r="415" spans="1:27" ht="13">
      <c r="A415" s="96"/>
      <c r="C415" s="92"/>
      <c r="D415" s="93"/>
      <c r="E415" s="96"/>
      <c r="F415" s="182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</row>
    <row r="416" spans="1:27" ht="13">
      <c r="A416" s="96"/>
      <c r="C416" s="92"/>
      <c r="D416" s="93"/>
      <c r="E416" s="96"/>
      <c r="F416" s="182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</row>
    <row r="417" spans="1:27" ht="13">
      <c r="A417" s="96"/>
      <c r="C417" s="92"/>
      <c r="D417" s="93"/>
      <c r="E417" s="96"/>
      <c r="F417" s="182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</row>
    <row r="418" spans="1:27" ht="13">
      <c r="A418" s="96"/>
      <c r="C418" s="92"/>
      <c r="D418" s="93"/>
      <c r="E418" s="96"/>
      <c r="F418" s="182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</row>
    <row r="419" spans="1:27" ht="13">
      <c r="A419" s="96"/>
      <c r="C419" s="92"/>
      <c r="D419" s="93"/>
      <c r="E419" s="96"/>
      <c r="F419" s="182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</row>
    <row r="420" spans="1:27" ht="13">
      <c r="A420" s="96"/>
      <c r="C420" s="92"/>
      <c r="D420" s="93"/>
      <c r="E420" s="96"/>
      <c r="F420" s="182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</row>
    <row r="421" spans="1:27" ht="13">
      <c r="A421" s="96"/>
      <c r="C421" s="92"/>
      <c r="D421" s="93"/>
      <c r="E421" s="96"/>
      <c r="F421" s="182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</row>
    <row r="422" spans="1:27" ht="13">
      <c r="A422" s="96"/>
      <c r="C422" s="92"/>
      <c r="D422" s="93"/>
      <c r="E422" s="96"/>
      <c r="F422" s="182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</row>
    <row r="423" spans="1:27" ht="13">
      <c r="A423" s="96"/>
      <c r="C423" s="92"/>
      <c r="D423" s="93"/>
      <c r="E423" s="96"/>
      <c r="F423" s="182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</row>
    <row r="424" spans="1:27" ht="13">
      <c r="A424" s="96"/>
      <c r="C424" s="92"/>
      <c r="D424" s="93"/>
      <c r="E424" s="96"/>
      <c r="F424" s="182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</row>
    <row r="425" spans="1:27" ht="13">
      <c r="A425" s="96"/>
      <c r="C425" s="92"/>
      <c r="D425" s="93"/>
      <c r="E425" s="96"/>
      <c r="F425" s="182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</row>
    <row r="426" spans="1:27" ht="13">
      <c r="A426" s="96"/>
      <c r="C426" s="92"/>
      <c r="D426" s="93"/>
      <c r="E426" s="96"/>
      <c r="F426" s="182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</row>
    <row r="427" spans="1:27" ht="13">
      <c r="A427" s="96"/>
      <c r="C427" s="92"/>
      <c r="D427" s="93"/>
      <c r="E427" s="96"/>
      <c r="F427" s="182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</row>
    <row r="428" spans="1:27" ht="13">
      <c r="A428" s="96"/>
      <c r="C428" s="92"/>
      <c r="D428" s="93"/>
      <c r="E428" s="96"/>
      <c r="F428" s="182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</row>
    <row r="429" spans="1:27" ht="13">
      <c r="A429" s="96"/>
      <c r="C429" s="92"/>
      <c r="D429" s="93"/>
      <c r="E429" s="96"/>
      <c r="F429" s="182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</row>
    <row r="430" spans="1:27" ht="13">
      <c r="A430" s="96"/>
      <c r="C430" s="92"/>
      <c r="D430" s="93"/>
      <c r="E430" s="96"/>
      <c r="F430" s="182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</row>
    <row r="431" spans="1:27" ht="13">
      <c r="A431" s="96"/>
      <c r="C431" s="92"/>
      <c r="D431" s="93"/>
      <c r="E431" s="96"/>
      <c r="F431" s="182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</row>
    <row r="432" spans="1:27" ht="13">
      <c r="A432" s="96"/>
      <c r="C432" s="92"/>
      <c r="D432" s="93"/>
      <c r="E432" s="96"/>
      <c r="F432" s="182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</row>
    <row r="433" spans="1:27" ht="13">
      <c r="A433" s="96"/>
      <c r="C433" s="92"/>
      <c r="D433" s="93"/>
      <c r="E433" s="96"/>
      <c r="F433" s="182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</row>
    <row r="434" spans="1:27" ht="13">
      <c r="A434" s="96"/>
      <c r="C434" s="92"/>
      <c r="D434" s="93"/>
      <c r="E434" s="96"/>
      <c r="F434" s="182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</row>
    <row r="435" spans="1:27" ht="13">
      <c r="A435" s="96"/>
      <c r="C435" s="92"/>
      <c r="D435" s="93"/>
      <c r="E435" s="96"/>
      <c r="F435" s="182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</row>
    <row r="436" spans="1:27" ht="13">
      <c r="A436" s="96"/>
      <c r="C436" s="92"/>
      <c r="D436" s="93"/>
      <c r="E436" s="96"/>
      <c r="F436" s="182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</row>
    <row r="437" spans="1:27" ht="13">
      <c r="A437" s="96"/>
      <c r="C437" s="92"/>
      <c r="D437" s="93"/>
      <c r="E437" s="96"/>
      <c r="F437" s="182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</row>
    <row r="438" spans="1:27" ht="13">
      <c r="A438" s="96"/>
      <c r="C438" s="92"/>
      <c r="D438" s="93"/>
      <c r="E438" s="96"/>
      <c r="F438" s="182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</row>
    <row r="439" spans="1:27" ht="13">
      <c r="A439" s="96"/>
      <c r="C439" s="92"/>
      <c r="D439" s="93"/>
      <c r="E439" s="96"/>
      <c r="F439" s="182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</row>
    <row r="440" spans="1:27" ht="13">
      <c r="A440" s="96"/>
      <c r="C440" s="92"/>
      <c r="D440" s="93"/>
      <c r="E440" s="96"/>
      <c r="F440" s="182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</row>
    <row r="441" spans="1:27" ht="13">
      <c r="A441" s="96"/>
      <c r="C441" s="92"/>
      <c r="D441" s="93"/>
      <c r="E441" s="96"/>
      <c r="F441" s="182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</row>
    <row r="442" spans="1:27" ht="13">
      <c r="A442" s="96"/>
      <c r="C442" s="92"/>
      <c r="D442" s="93"/>
      <c r="E442" s="96"/>
      <c r="F442" s="182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</row>
    <row r="443" spans="1:27" ht="13">
      <c r="A443" s="96"/>
      <c r="C443" s="92"/>
      <c r="D443" s="93"/>
      <c r="E443" s="96"/>
      <c r="F443" s="182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</row>
    <row r="444" spans="1:27" ht="13">
      <c r="A444" s="96"/>
      <c r="C444" s="92"/>
      <c r="D444" s="93"/>
      <c r="E444" s="96"/>
      <c r="F444" s="182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</row>
    <row r="445" spans="1:27" ht="13">
      <c r="A445" s="96"/>
      <c r="C445" s="92"/>
      <c r="D445" s="93"/>
      <c r="E445" s="96"/>
      <c r="F445" s="182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</row>
    <row r="446" spans="1:27" ht="13">
      <c r="A446" s="96"/>
      <c r="C446" s="92"/>
      <c r="D446" s="93"/>
      <c r="E446" s="96"/>
      <c r="F446" s="182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</row>
    <row r="447" spans="1:27" ht="13">
      <c r="A447" s="96"/>
      <c r="C447" s="92"/>
      <c r="D447" s="93"/>
      <c r="E447" s="96"/>
      <c r="F447" s="182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</row>
    <row r="448" spans="1:27" ht="13">
      <c r="A448" s="96"/>
      <c r="C448" s="92"/>
      <c r="D448" s="93"/>
      <c r="E448" s="96"/>
      <c r="F448" s="182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</row>
    <row r="449" spans="1:27" ht="13">
      <c r="A449" s="96"/>
      <c r="C449" s="92"/>
      <c r="D449" s="93"/>
      <c r="E449" s="96"/>
      <c r="F449" s="182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</row>
    <row r="450" spans="1:27" ht="13">
      <c r="A450" s="96"/>
      <c r="C450" s="92"/>
      <c r="D450" s="93"/>
      <c r="E450" s="96"/>
      <c r="F450" s="182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</row>
    <row r="451" spans="1:27" ht="13">
      <c r="A451" s="96"/>
      <c r="C451" s="92"/>
      <c r="D451" s="93"/>
      <c r="E451" s="96"/>
      <c r="F451" s="182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</row>
    <row r="452" spans="1:27" ht="13">
      <c r="A452" s="96"/>
      <c r="C452" s="92"/>
      <c r="D452" s="93"/>
      <c r="E452" s="96"/>
      <c r="F452" s="182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</row>
    <row r="453" spans="1:27" ht="13">
      <c r="A453" s="96"/>
      <c r="C453" s="92"/>
      <c r="D453" s="93"/>
      <c r="E453" s="96"/>
      <c r="F453" s="182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</row>
    <row r="454" spans="1:27" ht="13">
      <c r="A454" s="96"/>
      <c r="C454" s="92"/>
      <c r="D454" s="93"/>
      <c r="E454" s="96"/>
      <c r="F454" s="182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</row>
    <row r="455" spans="1:27" ht="13">
      <c r="A455" s="96"/>
      <c r="C455" s="92"/>
      <c r="D455" s="93"/>
      <c r="E455" s="96"/>
      <c r="F455" s="182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</row>
    <row r="456" spans="1:27" ht="13">
      <c r="A456" s="96"/>
      <c r="C456" s="92"/>
      <c r="D456" s="93"/>
      <c r="E456" s="96"/>
      <c r="F456" s="182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</row>
    <row r="457" spans="1:27" ht="13">
      <c r="A457" s="96"/>
      <c r="C457" s="92"/>
      <c r="D457" s="93"/>
      <c r="E457" s="96"/>
      <c r="F457" s="182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</row>
    <row r="458" spans="1:27" ht="13">
      <c r="A458" s="96"/>
      <c r="C458" s="92"/>
      <c r="D458" s="93"/>
      <c r="E458" s="96"/>
      <c r="F458" s="182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</row>
    <row r="459" spans="1:27" ht="13">
      <c r="A459" s="96"/>
      <c r="C459" s="92"/>
      <c r="D459" s="93"/>
      <c r="E459" s="96"/>
      <c r="F459" s="182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</row>
    <row r="460" spans="1:27" ht="13">
      <c r="A460" s="96"/>
      <c r="C460" s="92"/>
      <c r="D460" s="93"/>
      <c r="E460" s="96"/>
      <c r="F460" s="182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</row>
    <row r="461" spans="1:27" ht="13">
      <c r="A461" s="96"/>
      <c r="C461" s="92"/>
      <c r="D461" s="93"/>
      <c r="E461" s="96"/>
      <c r="F461" s="182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</row>
    <row r="462" spans="1:27" ht="13">
      <c r="A462" s="96"/>
      <c r="C462" s="92"/>
      <c r="D462" s="93"/>
      <c r="E462" s="96"/>
      <c r="F462" s="182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</row>
    <row r="463" spans="1:27" ht="13">
      <c r="A463" s="96"/>
      <c r="C463" s="92"/>
      <c r="D463" s="93"/>
      <c r="E463" s="96"/>
      <c r="F463" s="182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</row>
    <row r="464" spans="1:27" ht="13">
      <c r="A464" s="96"/>
      <c r="C464" s="92"/>
      <c r="D464" s="93"/>
      <c r="E464" s="96"/>
      <c r="F464" s="182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</row>
    <row r="465" spans="1:27" ht="13">
      <c r="A465" s="96"/>
      <c r="C465" s="92"/>
      <c r="D465" s="93"/>
      <c r="E465" s="96"/>
      <c r="F465" s="182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</row>
    <row r="466" spans="1:27" ht="13">
      <c r="A466" s="96"/>
      <c r="C466" s="92"/>
      <c r="D466" s="93"/>
      <c r="E466" s="96"/>
      <c r="F466" s="182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</row>
    <row r="467" spans="1:27" ht="13">
      <c r="A467" s="96"/>
      <c r="C467" s="92"/>
      <c r="D467" s="93"/>
      <c r="E467" s="96"/>
      <c r="F467" s="182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spans="1:27" ht="13">
      <c r="A468" s="96"/>
      <c r="C468" s="92"/>
      <c r="D468" s="93"/>
      <c r="E468" s="96"/>
      <c r="F468" s="182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spans="1:27" ht="13">
      <c r="A469" s="96"/>
      <c r="C469" s="92"/>
      <c r="D469" s="93"/>
      <c r="E469" s="96"/>
      <c r="F469" s="182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spans="1:27" ht="13">
      <c r="A470" s="96"/>
      <c r="C470" s="92"/>
      <c r="D470" s="93"/>
      <c r="E470" s="96"/>
      <c r="F470" s="182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spans="1:27" ht="13">
      <c r="A471" s="96"/>
      <c r="C471" s="92"/>
      <c r="D471" s="93"/>
      <c r="E471" s="96"/>
      <c r="F471" s="182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spans="1:27" ht="13">
      <c r="A472" s="96"/>
      <c r="C472" s="92"/>
      <c r="D472" s="93"/>
      <c r="E472" s="96"/>
      <c r="F472" s="182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spans="1:27" ht="13">
      <c r="A473" s="96"/>
      <c r="C473" s="92"/>
      <c r="D473" s="93"/>
      <c r="E473" s="96"/>
      <c r="F473" s="182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spans="1:27" ht="13">
      <c r="A474" s="96"/>
      <c r="C474" s="92"/>
      <c r="D474" s="93"/>
      <c r="E474" s="96"/>
      <c r="F474" s="182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spans="1:27" ht="13">
      <c r="A475" s="96"/>
      <c r="C475" s="92"/>
      <c r="D475" s="93"/>
      <c r="E475" s="96"/>
      <c r="F475" s="182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spans="1:27" ht="13">
      <c r="A476" s="96"/>
      <c r="C476" s="92"/>
      <c r="D476" s="93"/>
      <c r="E476" s="96"/>
      <c r="F476" s="182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spans="1:27" ht="13">
      <c r="A477" s="96"/>
      <c r="C477" s="92"/>
      <c r="D477" s="93"/>
      <c r="E477" s="96"/>
      <c r="F477" s="182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spans="1:27" ht="13">
      <c r="A478" s="96"/>
      <c r="C478" s="92"/>
      <c r="D478" s="93"/>
      <c r="E478" s="96"/>
      <c r="F478" s="182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spans="1:27" ht="13">
      <c r="A479" s="96"/>
      <c r="C479" s="92"/>
      <c r="D479" s="93"/>
      <c r="E479" s="96"/>
      <c r="F479" s="182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spans="1:27" ht="13">
      <c r="A480" s="96"/>
      <c r="C480" s="92"/>
      <c r="D480" s="93"/>
      <c r="E480" s="96"/>
      <c r="F480" s="182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spans="1:27" ht="13">
      <c r="A481" s="96"/>
      <c r="C481" s="92"/>
      <c r="D481" s="93"/>
      <c r="E481" s="96"/>
      <c r="F481" s="182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spans="1:27" ht="13">
      <c r="A482" s="96"/>
      <c r="C482" s="92"/>
      <c r="D482" s="93"/>
      <c r="E482" s="96"/>
      <c r="F482" s="182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spans="1:27" ht="13">
      <c r="A483" s="96"/>
      <c r="C483" s="92"/>
      <c r="D483" s="93"/>
      <c r="E483" s="96"/>
      <c r="F483" s="182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spans="1:27" ht="13">
      <c r="A484" s="96"/>
      <c r="C484" s="92"/>
      <c r="D484" s="93"/>
      <c r="E484" s="96"/>
      <c r="F484" s="182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spans="1:27" ht="13">
      <c r="A485" s="96"/>
      <c r="C485" s="92"/>
      <c r="D485" s="93"/>
      <c r="E485" s="96"/>
      <c r="F485" s="182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spans="1:27" ht="13">
      <c r="A486" s="96"/>
      <c r="C486" s="92"/>
      <c r="D486" s="93"/>
      <c r="E486" s="96"/>
      <c r="F486" s="182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spans="1:27" ht="13">
      <c r="A487" s="96"/>
      <c r="C487" s="92"/>
      <c r="D487" s="93"/>
      <c r="E487" s="96"/>
      <c r="F487" s="182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</row>
    <row r="488" spans="1:27" ht="13">
      <c r="A488" s="96"/>
      <c r="C488" s="92"/>
      <c r="D488" s="93"/>
      <c r="E488" s="96"/>
      <c r="F488" s="182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spans="1:27" ht="13">
      <c r="A489" s="96"/>
      <c r="C489" s="92"/>
      <c r="D489" s="93"/>
      <c r="E489" s="96"/>
      <c r="F489" s="182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spans="1:27" ht="13">
      <c r="A490" s="96"/>
      <c r="C490" s="92"/>
      <c r="D490" s="93"/>
      <c r="E490" s="96"/>
      <c r="F490" s="182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spans="1:27" ht="13">
      <c r="A491" s="96"/>
      <c r="C491" s="92"/>
      <c r="D491" s="93"/>
      <c r="E491" s="96"/>
      <c r="F491" s="182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spans="1:27" ht="13">
      <c r="A492" s="96"/>
      <c r="C492" s="92"/>
      <c r="D492" s="93"/>
      <c r="E492" s="96"/>
      <c r="F492" s="182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spans="1:27" ht="13">
      <c r="A493" s="96"/>
      <c r="C493" s="92"/>
      <c r="D493" s="93"/>
      <c r="E493" s="96"/>
      <c r="F493" s="182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 ht="13">
      <c r="A494" s="96"/>
      <c r="C494" s="92"/>
      <c r="D494" s="93"/>
      <c r="E494" s="96"/>
      <c r="F494" s="182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ht="13">
      <c r="A495" s="96"/>
      <c r="C495" s="92"/>
      <c r="D495" s="93"/>
      <c r="E495" s="96"/>
      <c r="F495" s="182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spans="1:27" ht="13">
      <c r="A496" s="96"/>
      <c r="C496" s="92"/>
      <c r="D496" s="93"/>
      <c r="E496" s="96"/>
      <c r="F496" s="182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spans="1:27" ht="13">
      <c r="A497" s="96"/>
      <c r="C497" s="92"/>
      <c r="D497" s="93"/>
      <c r="E497" s="96"/>
      <c r="F497" s="182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spans="1:27" ht="13">
      <c r="A498" s="96"/>
      <c r="C498" s="92"/>
      <c r="D498" s="93"/>
      <c r="E498" s="96"/>
      <c r="F498" s="182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spans="1:27" ht="13">
      <c r="A499" s="96"/>
      <c r="C499" s="92"/>
      <c r="D499" s="93"/>
      <c r="E499" s="96"/>
      <c r="F499" s="182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spans="1:27" ht="13">
      <c r="A500" s="96"/>
      <c r="C500" s="92"/>
      <c r="D500" s="93"/>
      <c r="E500" s="96"/>
      <c r="F500" s="182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spans="1:27" ht="13">
      <c r="A501" s="96"/>
      <c r="C501" s="92"/>
      <c r="D501" s="93"/>
      <c r="E501" s="96"/>
      <c r="F501" s="182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spans="1:27" ht="13">
      <c r="A502" s="96"/>
      <c r="C502" s="92"/>
      <c r="D502" s="93"/>
      <c r="E502" s="96"/>
      <c r="F502" s="182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spans="1:27" ht="13">
      <c r="A503" s="96"/>
      <c r="C503" s="92"/>
      <c r="D503" s="93"/>
      <c r="E503" s="96"/>
      <c r="F503" s="182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spans="1:27" ht="13">
      <c r="A504" s="96"/>
      <c r="C504" s="92"/>
      <c r="D504" s="93"/>
      <c r="E504" s="96"/>
      <c r="F504" s="182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spans="1:27" ht="13">
      <c r="A505" s="96"/>
      <c r="C505" s="92"/>
      <c r="D505" s="93"/>
      <c r="E505" s="96"/>
      <c r="F505" s="182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spans="1:27" ht="13">
      <c r="A506" s="96"/>
      <c r="C506" s="92"/>
      <c r="D506" s="93"/>
      <c r="E506" s="96"/>
      <c r="F506" s="182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spans="1:27" ht="13">
      <c r="A507" s="96"/>
      <c r="C507" s="92"/>
      <c r="D507" s="93"/>
      <c r="E507" s="96"/>
      <c r="F507" s="182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spans="1:27" ht="13">
      <c r="A508" s="96"/>
      <c r="C508" s="92"/>
      <c r="D508" s="93"/>
      <c r="E508" s="96"/>
      <c r="F508" s="182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spans="1:27" ht="13">
      <c r="A509" s="96"/>
      <c r="C509" s="92"/>
      <c r="D509" s="93"/>
      <c r="E509" s="96"/>
      <c r="F509" s="182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spans="1:27" ht="13">
      <c r="A510" s="96"/>
      <c r="C510" s="92"/>
      <c r="D510" s="93"/>
      <c r="E510" s="96"/>
      <c r="F510" s="182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ht="13">
      <c r="A511" s="96"/>
      <c r="C511" s="92"/>
      <c r="D511" s="93"/>
      <c r="E511" s="96"/>
      <c r="F511" s="182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spans="1:27" ht="13">
      <c r="A512" s="96"/>
      <c r="C512" s="92"/>
      <c r="D512" s="93"/>
      <c r="E512" s="96"/>
      <c r="F512" s="182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spans="1:27" ht="13">
      <c r="A513" s="96"/>
      <c r="C513" s="92"/>
      <c r="D513" s="93"/>
      <c r="E513" s="96"/>
      <c r="F513" s="182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spans="1:27" ht="13">
      <c r="A514" s="96"/>
      <c r="C514" s="92"/>
      <c r="D514" s="93"/>
      <c r="E514" s="96"/>
      <c r="F514" s="182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spans="1:27" ht="13">
      <c r="A515" s="96"/>
      <c r="C515" s="92"/>
      <c r="D515" s="93"/>
      <c r="E515" s="96"/>
      <c r="F515" s="182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spans="1:27" ht="13">
      <c r="A516" s="96"/>
      <c r="C516" s="92"/>
      <c r="D516" s="93"/>
      <c r="E516" s="96"/>
      <c r="F516" s="182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spans="1:27" ht="13">
      <c r="A517" s="96"/>
      <c r="C517" s="92"/>
      <c r="D517" s="93"/>
      <c r="E517" s="96"/>
      <c r="F517" s="182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spans="1:27" ht="13">
      <c r="A518" s="96"/>
      <c r="C518" s="92"/>
      <c r="D518" s="93"/>
      <c r="E518" s="96"/>
      <c r="F518" s="182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</row>
    <row r="519" spans="1:27" ht="13">
      <c r="A519" s="96"/>
      <c r="C519" s="92"/>
      <c r="D519" s="93"/>
      <c r="E519" s="96"/>
      <c r="F519" s="182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</row>
    <row r="520" spans="1:27" ht="13">
      <c r="A520" s="96"/>
      <c r="C520" s="92"/>
      <c r="D520" s="93"/>
      <c r="E520" s="96"/>
      <c r="F520" s="182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spans="1:27" ht="13">
      <c r="A521" s="96"/>
      <c r="C521" s="92"/>
      <c r="D521" s="93"/>
      <c r="E521" s="96"/>
      <c r="F521" s="182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spans="1:27" ht="13">
      <c r="A522" s="96"/>
      <c r="C522" s="92"/>
      <c r="D522" s="93"/>
      <c r="E522" s="96"/>
      <c r="F522" s="182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spans="1:27" ht="13">
      <c r="A523" s="96"/>
      <c r="C523" s="92"/>
      <c r="D523" s="93"/>
      <c r="E523" s="96"/>
      <c r="F523" s="182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spans="1:27" ht="13">
      <c r="A524" s="96"/>
      <c r="C524" s="92"/>
      <c r="D524" s="93"/>
      <c r="E524" s="96"/>
      <c r="F524" s="182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spans="1:27" ht="13">
      <c r="A525" s="96"/>
      <c r="C525" s="92"/>
      <c r="D525" s="93"/>
      <c r="E525" s="96"/>
      <c r="F525" s="182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spans="1:27" ht="13">
      <c r="A526" s="96"/>
      <c r="C526" s="92"/>
      <c r="D526" s="93"/>
      <c r="E526" s="96"/>
      <c r="F526" s="182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spans="1:27" ht="13">
      <c r="A527" s="96"/>
      <c r="C527" s="92"/>
      <c r="D527" s="93"/>
      <c r="E527" s="96"/>
      <c r="F527" s="182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spans="1:27" ht="13">
      <c r="A528" s="96"/>
      <c r="C528" s="92"/>
      <c r="D528" s="93"/>
      <c r="E528" s="96"/>
      <c r="F528" s="182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spans="1:27" ht="13">
      <c r="A529" s="96"/>
      <c r="C529" s="92"/>
      <c r="D529" s="93"/>
      <c r="E529" s="96"/>
      <c r="F529" s="182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spans="1:27" ht="13">
      <c r="A530" s="96"/>
      <c r="C530" s="92"/>
      <c r="D530" s="93"/>
      <c r="E530" s="96"/>
      <c r="F530" s="182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spans="1:27" ht="13">
      <c r="A531" s="96"/>
      <c r="C531" s="92"/>
      <c r="D531" s="93"/>
      <c r="E531" s="96"/>
      <c r="F531" s="182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spans="1:27" ht="13">
      <c r="A532" s="96"/>
      <c r="C532" s="92"/>
      <c r="D532" s="93"/>
      <c r="E532" s="96"/>
      <c r="F532" s="182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spans="1:27" ht="13">
      <c r="A533" s="96"/>
      <c r="C533" s="92"/>
      <c r="D533" s="93"/>
      <c r="E533" s="96"/>
      <c r="F533" s="182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spans="1:27" ht="13">
      <c r="A534" s="96"/>
      <c r="C534" s="92"/>
      <c r="D534" s="93"/>
      <c r="E534" s="96"/>
      <c r="F534" s="182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spans="1:27" ht="13">
      <c r="A535" s="96"/>
      <c r="C535" s="92"/>
      <c r="D535" s="93"/>
      <c r="E535" s="96"/>
      <c r="F535" s="182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spans="1:27" ht="13">
      <c r="A536" s="96"/>
      <c r="C536" s="92"/>
      <c r="D536" s="93"/>
      <c r="E536" s="96"/>
      <c r="F536" s="182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spans="1:27" ht="13">
      <c r="A537" s="96"/>
      <c r="C537" s="92"/>
      <c r="D537" s="93"/>
      <c r="E537" s="96"/>
      <c r="F537" s="182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spans="1:27" ht="13">
      <c r="A538" s="96"/>
      <c r="C538" s="92"/>
      <c r="D538" s="93"/>
      <c r="E538" s="96"/>
      <c r="F538" s="182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spans="1:27" ht="13">
      <c r="A539" s="96"/>
      <c r="C539" s="92"/>
      <c r="D539" s="93"/>
      <c r="E539" s="96"/>
      <c r="F539" s="182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spans="1:27" ht="13">
      <c r="A540" s="96"/>
      <c r="C540" s="92"/>
      <c r="D540" s="93"/>
      <c r="E540" s="96"/>
      <c r="F540" s="182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spans="1:27" ht="13">
      <c r="A541" s="96"/>
      <c r="C541" s="92"/>
      <c r="D541" s="93"/>
      <c r="E541" s="96"/>
      <c r="F541" s="182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spans="1:27" ht="13">
      <c r="A542" s="96"/>
      <c r="C542" s="92"/>
      <c r="D542" s="93"/>
      <c r="E542" s="96"/>
      <c r="F542" s="182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spans="1:27" ht="13">
      <c r="A543" s="96"/>
      <c r="C543" s="92"/>
      <c r="D543" s="93"/>
      <c r="E543" s="96"/>
      <c r="F543" s="182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spans="1:27" ht="13">
      <c r="A544" s="96"/>
      <c r="C544" s="92"/>
      <c r="D544" s="93"/>
      <c r="E544" s="96"/>
      <c r="F544" s="182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spans="1:27" ht="13">
      <c r="A545" s="96"/>
      <c r="C545" s="92"/>
      <c r="D545" s="93"/>
      <c r="E545" s="96"/>
      <c r="F545" s="182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spans="1:27" ht="13">
      <c r="A546" s="96"/>
      <c r="C546" s="92"/>
      <c r="D546" s="93"/>
      <c r="E546" s="96"/>
      <c r="F546" s="182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spans="1:27" ht="13">
      <c r="A547" s="96"/>
      <c r="C547" s="92"/>
      <c r="D547" s="93"/>
      <c r="E547" s="96"/>
      <c r="F547" s="182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spans="1:27" ht="13">
      <c r="A548" s="96"/>
      <c r="C548" s="92"/>
      <c r="D548" s="93"/>
      <c r="E548" s="96"/>
      <c r="F548" s="182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spans="1:27" ht="13">
      <c r="A549" s="96"/>
      <c r="C549" s="92"/>
      <c r="D549" s="93"/>
      <c r="E549" s="96"/>
      <c r="F549" s="182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spans="1:27" ht="13">
      <c r="A550" s="96"/>
      <c r="C550" s="92"/>
      <c r="D550" s="93"/>
      <c r="E550" s="96"/>
      <c r="F550" s="182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spans="1:27" ht="13">
      <c r="A551" s="96"/>
      <c r="C551" s="92"/>
      <c r="D551" s="93"/>
      <c r="E551" s="96"/>
      <c r="F551" s="182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spans="1:27" ht="13">
      <c r="A552" s="96"/>
      <c r="C552" s="92"/>
      <c r="D552" s="93"/>
      <c r="E552" s="96"/>
      <c r="F552" s="182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spans="1:27" ht="13">
      <c r="A553" s="96"/>
      <c r="C553" s="92"/>
      <c r="D553" s="93"/>
      <c r="E553" s="96"/>
      <c r="F553" s="182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spans="1:27" ht="13">
      <c r="A554" s="96"/>
      <c r="C554" s="92"/>
      <c r="D554" s="93"/>
      <c r="E554" s="96"/>
      <c r="F554" s="182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spans="1:27" ht="13">
      <c r="A555" s="96"/>
      <c r="C555" s="92"/>
      <c r="D555" s="93"/>
      <c r="E555" s="96"/>
      <c r="F555" s="182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spans="1:27" ht="13">
      <c r="A556" s="96"/>
      <c r="C556" s="92"/>
      <c r="D556" s="93"/>
      <c r="E556" s="96"/>
      <c r="F556" s="182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spans="1:27" ht="13">
      <c r="A557" s="96"/>
      <c r="C557" s="92"/>
      <c r="D557" s="93"/>
      <c r="E557" s="96"/>
      <c r="F557" s="182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spans="1:27" ht="13">
      <c r="A558" s="96"/>
      <c r="C558" s="92"/>
      <c r="D558" s="93"/>
      <c r="E558" s="96"/>
      <c r="F558" s="182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spans="1:27" ht="13">
      <c r="A559" s="96"/>
      <c r="C559" s="92"/>
      <c r="D559" s="93"/>
      <c r="E559" s="96"/>
      <c r="F559" s="182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spans="1:27" ht="13">
      <c r="A560" s="96"/>
      <c r="C560" s="92"/>
      <c r="D560" s="93"/>
      <c r="E560" s="96"/>
      <c r="F560" s="182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spans="1:27" ht="13">
      <c r="A561" s="96"/>
      <c r="C561" s="92"/>
      <c r="D561" s="93"/>
      <c r="E561" s="96"/>
      <c r="F561" s="182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spans="1:27" ht="13">
      <c r="A562" s="96"/>
      <c r="C562" s="92"/>
      <c r="D562" s="93"/>
      <c r="E562" s="96"/>
      <c r="F562" s="182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spans="1:27" ht="13">
      <c r="A563" s="96"/>
      <c r="C563" s="92"/>
      <c r="D563" s="93"/>
      <c r="E563" s="96"/>
      <c r="F563" s="182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spans="1:27" ht="13">
      <c r="A564" s="96"/>
      <c r="C564" s="92"/>
      <c r="D564" s="93"/>
      <c r="E564" s="96"/>
      <c r="F564" s="182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spans="1:27" ht="13">
      <c r="A565" s="96"/>
      <c r="C565" s="92"/>
      <c r="D565" s="93"/>
      <c r="E565" s="96"/>
      <c r="F565" s="182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spans="1:27" ht="13">
      <c r="A566" s="96"/>
      <c r="C566" s="92"/>
      <c r="D566" s="93"/>
      <c r="E566" s="96"/>
      <c r="F566" s="182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spans="1:27" ht="13">
      <c r="A567" s="96"/>
      <c r="C567" s="92"/>
      <c r="D567" s="93"/>
      <c r="E567" s="96"/>
      <c r="F567" s="182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spans="1:27" ht="13">
      <c r="A568" s="96"/>
      <c r="C568" s="92"/>
      <c r="D568" s="93"/>
      <c r="E568" s="96"/>
      <c r="F568" s="182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spans="1:27" ht="13">
      <c r="A569" s="96"/>
      <c r="C569" s="92"/>
      <c r="D569" s="93"/>
      <c r="E569" s="96"/>
      <c r="F569" s="182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spans="1:27" ht="13">
      <c r="A570" s="96"/>
      <c r="C570" s="92"/>
      <c r="D570" s="93"/>
      <c r="E570" s="96"/>
      <c r="F570" s="182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spans="1:27" ht="13">
      <c r="A571" s="96"/>
      <c r="C571" s="92"/>
      <c r="D571" s="93"/>
      <c r="E571" s="96"/>
      <c r="F571" s="182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spans="1:27" ht="13">
      <c r="A572" s="96"/>
      <c r="C572" s="92"/>
      <c r="D572" s="93"/>
      <c r="E572" s="96"/>
      <c r="F572" s="182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spans="1:27" ht="13">
      <c r="A573" s="96"/>
      <c r="C573" s="92"/>
      <c r="D573" s="93"/>
      <c r="E573" s="96"/>
      <c r="F573" s="182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spans="1:27" ht="13">
      <c r="A574" s="96"/>
      <c r="C574" s="92"/>
      <c r="D574" s="93"/>
      <c r="E574" s="96"/>
      <c r="F574" s="182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spans="1:27" ht="13">
      <c r="A575" s="96"/>
      <c r="C575" s="92"/>
      <c r="D575" s="93"/>
      <c r="E575" s="96"/>
      <c r="F575" s="182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spans="1:27" ht="13">
      <c r="A576" s="96"/>
      <c r="C576" s="92"/>
      <c r="D576" s="93"/>
      <c r="E576" s="96"/>
      <c r="F576" s="182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spans="1:27" ht="13">
      <c r="A577" s="96"/>
      <c r="C577" s="92"/>
      <c r="D577" s="93"/>
      <c r="E577" s="96"/>
      <c r="F577" s="182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spans="1:27" ht="13">
      <c r="A578" s="96"/>
      <c r="C578" s="92"/>
      <c r="D578" s="93"/>
      <c r="E578" s="96"/>
      <c r="F578" s="182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spans="1:27" ht="13">
      <c r="A579" s="96"/>
      <c r="C579" s="92"/>
      <c r="D579" s="93"/>
      <c r="E579" s="96"/>
      <c r="F579" s="182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spans="1:27" ht="13">
      <c r="A580" s="96"/>
      <c r="C580" s="92"/>
      <c r="D580" s="93"/>
      <c r="E580" s="96"/>
      <c r="F580" s="182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spans="1:27" ht="13">
      <c r="A581" s="96"/>
      <c r="C581" s="92"/>
      <c r="D581" s="93"/>
      <c r="E581" s="96"/>
      <c r="F581" s="182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spans="1:27" ht="13">
      <c r="A582" s="96"/>
      <c r="C582" s="92"/>
      <c r="D582" s="93"/>
      <c r="E582" s="96"/>
      <c r="F582" s="182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spans="1:27" ht="13">
      <c r="A583" s="96"/>
      <c r="C583" s="92"/>
      <c r="D583" s="93"/>
      <c r="E583" s="96"/>
      <c r="F583" s="182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spans="1:27" ht="13">
      <c r="A584" s="96"/>
      <c r="C584" s="92"/>
      <c r="D584" s="93"/>
      <c r="E584" s="96"/>
      <c r="F584" s="182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spans="1:27" ht="13">
      <c r="A585" s="96"/>
      <c r="C585" s="92"/>
      <c r="D585" s="93"/>
      <c r="E585" s="96"/>
      <c r="F585" s="182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spans="1:27" ht="13">
      <c r="A586" s="96"/>
      <c r="C586" s="92"/>
      <c r="D586" s="93"/>
      <c r="E586" s="96"/>
      <c r="F586" s="182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spans="1:27" ht="13">
      <c r="A587" s="96"/>
      <c r="C587" s="92"/>
      <c r="D587" s="93"/>
      <c r="E587" s="96"/>
      <c r="F587" s="182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spans="1:27" ht="13">
      <c r="A588" s="96"/>
      <c r="C588" s="92"/>
      <c r="D588" s="93"/>
      <c r="E588" s="96"/>
      <c r="F588" s="182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spans="1:27" ht="13">
      <c r="A589" s="96"/>
      <c r="C589" s="92"/>
      <c r="D589" s="93"/>
      <c r="E589" s="96"/>
      <c r="F589" s="182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spans="1:27" ht="13">
      <c r="A590" s="96"/>
      <c r="C590" s="92"/>
      <c r="D590" s="93"/>
      <c r="E590" s="96"/>
      <c r="F590" s="182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spans="1:27" ht="13">
      <c r="A591" s="96"/>
      <c r="C591" s="92"/>
      <c r="D591" s="93"/>
      <c r="E591" s="96"/>
      <c r="F591" s="182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spans="1:27" ht="13">
      <c r="A592" s="96"/>
      <c r="C592" s="92"/>
      <c r="D592" s="93"/>
      <c r="E592" s="96"/>
      <c r="F592" s="182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spans="1:27" ht="13">
      <c r="A593" s="96"/>
      <c r="C593" s="92"/>
      <c r="D593" s="93"/>
      <c r="E593" s="96"/>
      <c r="F593" s="182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spans="1:27" ht="13">
      <c r="A594" s="96"/>
      <c r="C594" s="92"/>
      <c r="D594" s="93"/>
      <c r="E594" s="96"/>
      <c r="F594" s="182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spans="1:27" ht="13">
      <c r="A595" s="96"/>
      <c r="C595" s="92"/>
      <c r="D595" s="93"/>
      <c r="E595" s="96"/>
      <c r="F595" s="182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spans="1:27" ht="13">
      <c r="A596" s="96"/>
      <c r="C596" s="92"/>
      <c r="D596" s="93"/>
      <c r="E596" s="96"/>
      <c r="F596" s="182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spans="1:27" ht="13">
      <c r="A597" s="96"/>
      <c r="C597" s="92"/>
      <c r="D597" s="93"/>
      <c r="E597" s="96"/>
      <c r="F597" s="182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spans="1:27" ht="13">
      <c r="A598" s="96"/>
      <c r="C598" s="92"/>
      <c r="D598" s="93"/>
      <c r="E598" s="96"/>
      <c r="F598" s="182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spans="1:27" ht="13">
      <c r="A599" s="96"/>
      <c r="C599" s="92"/>
      <c r="D599" s="93"/>
      <c r="E599" s="96"/>
      <c r="F599" s="182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spans="1:27" ht="13">
      <c r="A600" s="96"/>
      <c r="C600" s="92"/>
      <c r="D600" s="93"/>
      <c r="E600" s="96"/>
      <c r="F600" s="182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spans="1:27" ht="13">
      <c r="A601" s="96"/>
      <c r="C601" s="92"/>
      <c r="D601" s="93"/>
      <c r="E601" s="96"/>
      <c r="F601" s="182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spans="1:27" ht="13">
      <c r="A602" s="96"/>
      <c r="C602" s="92"/>
      <c r="D602" s="93"/>
      <c r="E602" s="96"/>
      <c r="F602" s="182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spans="1:27" ht="13">
      <c r="A603" s="96"/>
      <c r="C603" s="92"/>
      <c r="D603" s="93"/>
      <c r="E603" s="96"/>
      <c r="F603" s="182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spans="1:27" ht="13">
      <c r="A604" s="96"/>
      <c r="C604" s="92"/>
      <c r="D604" s="93"/>
      <c r="E604" s="96"/>
      <c r="F604" s="182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spans="1:27" ht="13">
      <c r="A605" s="96"/>
      <c r="C605" s="92"/>
      <c r="D605" s="93"/>
      <c r="E605" s="96"/>
      <c r="F605" s="182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spans="1:27" ht="13">
      <c r="A606" s="96"/>
      <c r="C606" s="92"/>
      <c r="D606" s="93"/>
      <c r="E606" s="96"/>
      <c r="F606" s="182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</row>
    <row r="607" spans="1:27" ht="13">
      <c r="A607" s="96"/>
      <c r="C607" s="92"/>
      <c r="D607" s="93"/>
      <c r="E607" s="96"/>
      <c r="F607" s="182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</row>
    <row r="608" spans="1:27" ht="13">
      <c r="A608" s="96"/>
      <c r="C608" s="92"/>
      <c r="D608" s="93"/>
      <c r="E608" s="96"/>
      <c r="F608" s="182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</row>
    <row r="609" spans="1:27" ht="13">
      <c r="A609" s="96"/>
      <c r="C609" s="92"/>
      <c r="D609" s="93"/>
      <c r="E609" s="96"/>
      <c r="F609" s="182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</row>
    <row r="610" spans="1:27" ht="13">
      <c r="A610" s="96"/>
      <c r="C610" s="92"/>
      <c r="D610" s="93"/>
      <c r="E610" s="96"/>
      <c r="F610" s="182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</row>
    <row r="611" spans="1:27" ht="13">
      <c r="A611" s="96"/>
      <c r="C611" s="92"/>
      <c r="D611" s="93"/>
      <c r="E611" s="96"/>
      <c r="F611" s="182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</row>
    <row r="612" spans="1:27" ht="13">
      <c r="A612" s="96"/>
      <c r="C612" s="92"/>
      <c r="D612" s="93"/>
      <c r="E612" s="96"/>
      <c r="F612" s="182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</row>
    <row r="613" spans="1:27" ht="13">
      <c r="A613" s="96"/>
      <c r="C613" s="92"/>
      <c r="D613" s="93"/>
      <c r="E613" s="96"/>
      <c r="F613" s="182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spans="1:27" ht="13">
      <c r="A614" s="96"/>
      <c r="C614" s="92"/>
      <c r="D614" s="93"/>
      <c r="E614" s="96"/>
      <c r="F614" s="182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spans="1:27" ht="13">
      <c r="A615" s="96"/>
      <c r="C615" s="92"/>
      <c r="D615" s="93"/>
      <c r="E615" s="96"/>
      <c r="F615" s="182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spans="1:27" ht="13">
      <c r="A616" s="96"/>
      <c r="C616" s="92"/>
      <c r="D616" s="93"/>
      <c r="E616" s="96"/>
      <c r="F616" s="182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spans="1:27" ht="13">
      <c r="A617" s="96"/>
      <c r="C617" s="92"/>
      <c r="D617" s="93"/>
      <c r="E617" s="96"/>
      <c r="F617" s="182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spans="1:27" ht="13">
      <c r="A618" s="96"/>
      <c r="C618" s="92"/>
      <c r="D618" s="93"/>
      <c r="E618" s="96"/>
      <c r="F618" s="182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spans="1:27" ht="13">
      <c r="A619" s="96"/>
      <c r="C619" s="92"/>
      <c r="D619" s="93"/>
      <c r="E619" s="96"/>
      <c r="F619" s="182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spans="1:27" ht="13">
      <c r="A620" s="96"/>
      <c r="C620" s="92"/>
      <c r="D620" s="93"/>
      <c r="E620" s="96"/>
      <c r="F620" s="182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spans="1:27" ht="13">
      <c r="A621" s="96"/>
      <c r="C621" s="92"/>
      <c r="D621" s="93"/>
      <c r="E621" s="96"/>
      <c r="F621" s="182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spans="1:27" ht="13">
      <c r="A622" s="96"/>
      <c r="C622" s="92"/>
      <c r="D622" s="93"/>
      <c r="E622" s="96"/>
      <c r="F622" s="182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ht="13">
      <c r="A623" s="96"/>
      <c r="C623" s="92"/>
      <c r="D623" s="93"/>
      <c r="E623" s="96"/>
      <c r="F623" s="182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spans="1:27" ht="13">
      <c r="A624" s="96"/>
      <c r="C624" s="92"/>
      <c r="D624" s="93"/>
      <c r="E624" s="96"/>
      <c r="F624" s="182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spans="1:27" ht="13">
      <c r="A625" s="96"/>
      <c r="C625" s="92"/>
      <c r="D625" s="93"/>
      <c r="E625" s="96"/>
      <c r="F625" s="182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spans="1:27" ht="13">
      <c r="A626" s="96"/>
      <c r="C626" s="92"/>
      <c r="D626" s="93"/>
      <c r="E626" s="96"/>
      <c r="F626" s="182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spans="1:27" ht="13">
      <c r="A627" s="96"/>
      <c r="C627" s="92"/>
      <c r="D627" s="93"/>
      <c r="E627" s="96"/>
      <c r="F627" s="182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spans="1:27" ht="13">
      <c r="A628" s="96"/>
      <c r="C628" s="92"/>
      <c r="D628" s="93"/>
      <c r="E628" s="96"/>
      <c r="F628" s="182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spans="1:27" ht="13">
      <c r="A629" s="96"/>
      <c r="C629" s="92"/>
      <c r="D629" s="93"/>
      <c r="E629" s="96"/>
      <c r="F629" s="182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spans="1:27" ht="13">
      <c r="A630" s="96"/>
      <c r="C630" s="92"/>
      <c r="D630" s="93"/>
      <c r="E630" s="96"/>
      <c r="F630" s="182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spans="1:27" ht="13">
      <c r="A631" s="96"/>
      <c r="C631" s="92"/>
      <c r="D631" s="93"/>
      <c r="E631" s="96"/>
      <c r="F631" s="182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spans="1:27" ht="13">
      <c r="A632" s="96"/>
      <c r="C632" s="92"/>
      <c r="D632" s="93"/>
      <c r="E632" s="96"/>
      <c r="F632" s="182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spans="1:27" ht="13">
      <c r="A633" s="96"/>
      <c r="C633" s="92"/>
      <c r="D633" s="93"/>
      <c r="E633" s="96"/>
      <c r="F633" s="182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spans="1:27" ht="13">
      <c r="A634" s="96"/>
      <c r="C634" s="92"/>
      <c r="D634" s="93"/>
      <c r="E634" s="96"/>
      <c r="F634" s="182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27" ht="13">
      <c r="A635" s="96"/>
      <c r="C635" s="92"/>
      <c r="D635" s="93"/>
      <c r="E635" s="96"/>
      <c r="F635" s="182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spans="1:27" ht="13">
      <c r="A636" s="96"/>
      <c r="C636" s="92"/>
      <c r="D636" s="93"/>
      <c r="E636" s="96"/>
      <c r="F636" s="182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spans="1:27" ht="13">
      <c r="A637" s="96"/>
      <c r="C637" s="92"/>
      <c r="D637" s="93"/>
      <c r="E637" s="96"/>
      <c r="F637" s="182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spans="1:27" ht="13">
      <c r="A638" s="96"/>
      <c r="C638" s="92"/>
      <c r="D638" s="93"/>
      <c r="E638" s="96"/>
      <c r="F638" s="182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spans="1:27" ht="13">
      <c r="A639" s="96"/>
      <c r="C639" s="92"/>
      <c r="D639" s="93"/>
      <c r="E639" s="96"/>
      <c r="F639" s="182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spans="1:27" ht="13">
      <c r="A640" s="96"/>
      <c r="C640" s="92"/>
      <c r="D640" s="93"/>
      <c r="E640" s="96"/>
      <c r="F640" s="182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spans="1:27" ht="13">
      <c r="A641" s="96"/>
      <c r="C641" s="92"/>
      <c r="D641" s="93"/>
      <c r="E641" s="96"/>
      <c r="F641" s="182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spans="1:27" ht="13">
      <c r="A642" s="96"/>
      <c r="C642" s="92"/>
      <c r="D642" s="93"/>
      <c r="E642" s="96"/>
      <c r="F642" s="182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spans="1:27" ht="13">
      <c r="A643" s="96"/>
      <c r="C643" s="92"/>
      <c r="D643" s="93"/>
      <c r="E643" s="96"/>
      <c r="F643" s="182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spans="1:27" ht="13">
      <c r="A644" s="96"/>
      <c r="C644" s="92"/>
      <c r="D644" s="93"/>
      <c r="E644" s="96"/>
      <c r="F644" s="182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spans="1:27" ht="13">
      <c r="A645" s="96"/>
      <c r="C645" s="92"/>
      <c r="D645" s="93"/>
      <c r="E645" s="96"/>
      <c r="F645" s="182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spans="1:27" ht="13">
      <c r="A646" s="96"/>
      <c r="C646" s="92"/>
      <c r="D646" s="93"/>
      <c r="E646" s="96"/>
      <c r="F646" s="182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spans="1:27" ht="13">
      <c r="A647" s="96"/>
      <c r="C647" s="92"/>
      <c r="D647" s="93"/>
      <c r="E647" s="96"/>
      <c r="F647" s="182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spans="1:27" ht="13">
      <c r="A648" s="96"/>
      <c r="C648" s="92"/>
      <c r="D648" s="93"/>
      <c r="E648" s="96"/>
      <c r="F648" s="182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spans="1:27" ht="13">
      <c r="A649" s="96"/>
      <c r="C649" s="92"/>
      <c r="D649" s="93"/>
      <c r="E649" s="96"/>
      <c r="F649" s="182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spans="1:27" ht="13">
      <c r="A650" s="96"/>
      <c r="C650" s="92"/>
      <c r="D650" s="93"/>
      <c r="E650" s="96"/>
      <c r="F650" s="182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spans="1:27" ht="13">
      <c r="A651" s="96"/>
      <c r="C651" s="92"/>
      <c r="D651" s="93"/>
      <c r="E651" s="96"/>
      <c r="F651" s="182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spans="1:27" ht="13">
      <c r="A652" s="96"/>
      <c r="C652" s="92"/>
      <c r="D652" s="93"/>
      <c r="E652" s="96"/>
      <c r="F652" s="182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spans="1:27" ht="13">
      <c r="A653" s="96"/>
      <c r="C653" s="92"/>
      <c r="D653" s="93"/>
      <c r="E653" s="96"/>
      <c r="F653" s="182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spans="1:27" ht="13">
      <c r="A654" s="96"/>
      <c r="C654" s="92"/>
      <c r="D654" s="93"/>
      <c r="E654" s="96"/>
      <c r="F654" s="182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spans="1:27" ht="13">
      <c r="A655" s="96"/>
      <c r="C655" s="92"/>
      <c r="D655" s="93"/>
      <c r="E655" s="96"/>
      <c r="F655" s="182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spans="1:27" ht="13">
      <c r="A656" s="96"/>
      <c r="C656" s="92"/>
      <c r="D656" s="93"/>
      <c r="E656" s="96"/>
      <c r="F656" s="182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spans="1:27" ht="13">
      <c r="A657" s="96"/>
      <c r="C657" s="92"/>
      <c r="D657" s="93"/>
      <c r="E657" s="96"/>
      <c r="F657" s="182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27" ht="13">
      <c r="A658" s="96"/>
      <c r="C658" s="92"/>
      <c r="D658" s="93"/>
      <c r="E658" s="96"/>
      <c r="F658" s="182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spans="1:27" ht="13">
      <c r="A659" s="96"/>
      <c r="C659" s="92"/>
      <c r="D659" s="93"/>
      <c r="E659" s="96"/>
      <c r="F659" s="182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spans="1:27" ht="13">
      <c r="A660" s="96"/>
      <c r="C660" s="92"/>
      <c r="D660" s="93"/>
      <c r="E660" s="96"/>
      <c r="F660" s="182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spans="1:27" ht="13">
      <c r="A661" s="96"/>
      <c r="C661" s="92"/>
      <c r="D661" s="93"/>
      <c r="E661" s="96"/>
      <c r="F661" s="182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spans="1:27" ht="13">
      <c r="A662" s="96"/>
      <c r="C662" s="92"/>
      <c r="D662" s="93"/>
      <c r="E662" s="96"/>
      <c r="F662" s="182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spans="1:27" ht="13">
      <c r="A663" s="96"/>
      <c r="C663" s="92"/>
      <c r="D663" s="93"/>
      <c r="E663" s="96"/>
      <c r="F663" s="182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spans="1:27" ht="13">
      <c r="A664" s="96"/>
      <c r="C664" s="92"/>
      <c r="D664" s="93"/>
      <c r="E664" s="96"/>
      <c r="F664" s="182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spans="1:27" ht="13">
      <c r="A665" s="96"/>
      <c r="C665" s="92"/>
      <c r="D665" s="93"/>
      <c r="E665" s="96"/>
      <c r="F665" s="182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spans="1:27" ht="13">
      <c r="A666" s="96"/>
      <c r="C666" s="92"/>
      <c r="D666" s="93"/>
      <c r="E666" s="96"/>
      <c r="F666" s="182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spans="1:27" ht="13">
      <c r="A667" s="96"/>
      <c r="C667" s="92"/>
      <c r="D667" s="93"/>
      <c r="E667" s="96"/>
      <c r="F667" s="182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spans="1:27" ht="13">
      <c r="A668" s="96"/>
      <c r="C668" s="92"/>
      <c r="D668" s="93"/>
      <c r="E668" s="96"/>
      <c r="F668" s="182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spans="1:27" ht="13">
      <c r="A669" s="96"/>
      <c r="C669" s="92"/>
      <c r="D669" s="93"/>
      <c r="E669" s="96"/>
      <c r="F669" s="182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spans="1:27" ht="13">
      <c r="A670" s="96"/>
      <c r="C670" s="92"/>
      <c r="D670" s="93"/>
      <c r="E670" s="96"/>
      <c r="F670" s="182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spans="1:27" ht="13">
      <c r="A671" s="96"/>
      <c r="C671" s="92"/>
      <c r="D671" s="93"/>
      <c r="E671" s="96"/>
      <c r="F671" s="182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spans="1:27" ht="13">
      <c r="A672" s="96"/>
      <c r="C672" s="92"/>
      <c r="D672" s="93"/>
      <c r="E672" s="96"/>
      <c r="F672" s="182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spans="1:27" ht="13">
      <c r="A673" s="96"/>
      <c r="C673" s="92"/>
      <c r="D673" s="93"/>
      <c r="E673" s="96"/>
      <c r="F673" s="182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spans="1:27" ht="13">
      <c r="A674" s="96"/>
      <c r="C674" s="92"/>
      <c r="D674" s="93"/>
      <c r="E674" s="96"/>
      <c r="F674" s="182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spans="1:27" ht="13">
      <c r="A675" s="96"/>
      <c r="C675" s="92"/>
      <c r="D675" s="93"/>
      <c r="E675" s="96"/>
      <c r="F675" s="182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spans="1:27" ht="13">
      <c r="A676" s="96"/>
      <c r="C676" s="92"/>
      <c r="D676" s="93"/>
      <c r="E676" s="96"/>
      <c r="F676" s="182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spans="1:27" ht="13">
      <c r="A677" s="96"/>
      <c r="C677" s="92"/>
      <c r="D677" s="93"/>
      <c r="E677" s="96"/>
      <c r="F677" s="182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spans="1:27" ht="13">
      <c r="A678" s="96"/>
      <c r="C678" s="92"/>
      <c r="D678" s="93"/>
      <c r="E678" s="96"/>
      <c r="F678" s="182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spans="1:27" ht="13">
      <c r="A679" s="96"/>
      <c r="C679" s="92"/>
      <c r="D679" s="93"/>
      <c r="E679" s="96"/>
      <c r="F679" s="182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spans="1:27" ht="13">
      <c r="A680" s="96"/>
      <c r="C680" s="92"/>
      <c r="D680" s="93"/>
      <c r="E680" s="96"/>
      <c r="F680" s="182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spans="1:27" ht="13">
      <c r="A681" s="96"/>
      <c r="C681" s="92"/>
      <c r="D681" s="93"/>
      <c r="E681" s="96"/>
      <c r="F681" s="182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spans="1:27" ht="13">
      <c r="A682" s="96"/>
      <c r="C682" s="92"/>
      <c r="D682" s="93"/>
      <c r="E682" s="96"/>
      <c r="F682" s="182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spans="1:27" ht="13">
      <c r="A683" s="96"/>
      <c r="C683" s="92"/>
      <c r="D683" s="93"/>
      <c r="E683" s="96"/>
      <c r="F683" s="182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spans="1:27" ht="13">
      <c r="A684" s="96"/>
      <c r="C684" s="92"/>
      <c r="D684" s="93"/>
      <c r="E684" s="96"/>
      <c r="F684" s="182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spans="1:27" ht="13">
      <c r="A685" s="96"/>
      <c r="C685" s="92"/>
      <c r="D685" s="93"/>
      <c r="E685" s="96"/>
      <c r="F685" s="182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spans="1:27" ht="13">
      <c r="A686" s="96"/>
      <c r="C686" s="92"/>
      <c r="D686" s="93"/>
      <c r="E686" s="96"/>
      <c r="F686" s="182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spans="1:27" ht="13">
      <c r="A687" s="96"/>
      <c r="C687" s="92"/>
      <c r="D687" s="93"/>
      <c r="E687" s="96"/>
      <c r="F687" s="182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spans="1:27" ht="13">
      <c r="A688" s="96"/>
      <c r="C688" s="92"/>
      <c r="D688" s="93"/>
      <c r="E688" s="96"/>
      <c r="F688" s="182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spans="1:27" ht="13">
      <c r="A689" s="96"/>
      <c r="C689" s="92"/>
      <c r="D689" s="93"/>
      <c r="E689" s="96"/>
      <c r="F689" s="182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spans="1:27" ht="13">
      <c r="A690" s="96"/>
      <c r="C690" s="92"/>
      <c r="D690" s="93"/>
      <c r="E690" s="96"/>
      <c r="F690" s="182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spans="1:27" ht="13">
      <c r="A691" s="96"/>
      <c r="C691" s="92"/>
      <c r="D691" s="93"/>
      <c r="E691" s="96"/>
      <c r="F691" s="182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spans="1:27" ht="13">
      <c r="A692" s="96"/>
      <c r="C692" s="92"/>
      <c r="D692" s="93"/>
      <c r="E692" s="96"/>
      <c r="F692" s="182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</row>
    <row r="693" spans="1:27" ht="13">
      <c r="A693" s="96"/>
      <c r="C693" s="92"/>
      <c r="D693" s="93"/>
      <c r="E693" s="96"/>
      <c r="F693" s="182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</row>
    <row r="694" spans="1:27" ht="13">
      <c r="A694" s="96"/>
      <c r="C694" s="92"/>
      <c r="D694" s="93"/>
      <c r="E694" s="96"/>
      <c r="F694" s="182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</row>
    <row r="695" spans="1:27" ht="13">
      <c r="A695" s="96"/>
      <c r="C695" s="92"/>
      <c r="D695" s="93"/>
      <c r="E695" s="96"/>
      <c r="F695" s="182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</row>
    <row r="696" spans="1:27" ht="13">
      <c r="A696" s="96"/>
      <c r="C696" s="92"/>
      <c r="D696" s="93"/>
      <c r="E696" s="96"/>
      <c r="F696" s="182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</row>
    <row r="697" spans="1:27" ht="13">
      <c r="A697" s="96"/>
      <c r="C697" s="92"/>
      <c r="D697" s="93"/>
      <c r="E697" s="96"/>
      <c r="F697" s="182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</row>
    <row r="698" spans="1:27" ht="13">
      <c r="A698" s="96"/>
      <c r="C698" s="92"/>
      <c r="D698" s="93"/>
      <c r="E698" s="96"/>
      <c r="F698" s="182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</row>
    <row r="699" spans="1:27" ht="13">
      <c r="A699" s="96"/>
      <c r="C699" s="92"/>
      <c r="D699" s="93"/>
      <c r="E699" s="96"/>
      <c r="F699" s="182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</row>
    <row r="700" spans="1:27" ht="13">
      <c r="A700" s="96"/>
      <c r="C700" s="92"/>
      <c r="D700" s="93"/>
      <c r="E700" s="96"/>
      <c r="F700" s="182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</row>
    <row r="701" spans="1:27" ht="13">
      <c r="A701" s="96"/>
      <c r="C701" s="92"/>
      <c r="D701" s="93"/>
      <c r="E701" s="96"/>
      <c r="F701" s="182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</row>
    <row r="702" spans="1:27" ht="13">
      <c r="A702" s="96"/>
      <c r="C702" s="92"/>
      <c r="D702" s="93"/>
      <c r="E702" s="96"/>
      <c r="F702" s="182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</row>
    <row r="703" spans="1:27" ht="13">
      <c r="A703" s="96"/>
      <c r="C703" s="92"/>
      <c r="D703" s="93"/>
      <c r="E703" s="96"/>
      <c r="F703" s="182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</row>
    <row r="704" spans="1:27" ht="13">
      <c r="A704" s="96"/>
      <c r="C704" s="92"/>
      <c r="D704" s="93"/>
      <c r="E704" s="96"/>
      <c r="F704" s="182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</row>
    <row r="705" spans="1:27" ht="13">
      <c r="A705" s="96"/>
      <c r="C705" s="92"/>
      <c r="D705" s="93"/>
      <c r="E705" s="96"/>
      <c r="F705" s="182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</row>
    <row r="706" spans="1:27" ht="13">
      <c r="A706" s="96"/>
      <c r="C706" s="92"/>
      <c r="D706" s="93"/>
      <c r="E706" s="96"/>
      <c r="F706" s="182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</row>
    <row r="707" spans="1:27" ht="13">
      <c r="A707" s="96"/>
      <c r="C707" s="92"/>
      <c r="D707" s="93"/>
      <c r="E707" s="96"/>
      <c r="F707" s="182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</row>
    <row r="708" spans="1:27" ht="13">
      <c r="A708" s="96"/>
      <c r="C708" s="92"/>
      <c r="D708" s="93"/>
      <c r="E708" s="96"/>
      <c r="F708" s="182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</row>
    <row r="709" spans="1:27" ht="13">
      <c r="A709" s="96"/>
      <c r="C709" s="92"/>
      <c r="D709" s="93"/>
      <c r="E709" s="96"/>
      <c r="F709" s="182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</row>
    <row r="710" spans="1:27" ht="13">
      <c r="A710" s="96"/>
      <c r="C710" s="92"/>
      <c r="D710" s="93"/>
      <c r="E710" s="96"/>
      <c r="F710" s="182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</row>
    <row r="711" spans="1:27" ht="13">
      <c r="A711" s="96"/>
      <c r="C711" s="92"/>
      <c r="D711" s="93"/>
      <c r="E711" s="96"/>
      <c r="F711" s="182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</row>
    <row r="712" spans="1:27" ht="13">
      <c r="A712" s="96"/>
      <c r="C712" s="92"/>
      <c r="D712" s="93"/>
      <c r="E712" s="96"/>
      <c r="F712" s="182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</row>
    <row r="713" spans="1:27" ht="13">
      <c r="A713" s="96"/>
      <c r="C713" s="92"/>
      <c r="D713" s="93"/>
      <c r="E713" s="96"/>
      <c r="F713" s="182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</row>
    <row r="714" spans="1:27" ht="13">
      <c r="A714" s="96"/>
      <c r="C714" s="92"/>
      <c r="D714" s="93"/>
      <c r="E714" s="96"/>
      <c r="F714" s="182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</row>
    <row r="715" spans="1:27" ht="13">
      <c r="A715" s="96"/>
      <c r="C715" s="92"/>
      <c r="D715" s="93"/>
      <c r="E715" s="96"/>
      <c r="F715" s="182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</row>
    <row r="716" spans="1:27" ht="13">
      <c r="A716" s="96"/>
      <c r="C716" s="92"/>
      <c r="D716" s="93"/>
      <c r="E716" s="96"/>
      <c r="F716" s="182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</row>
    <row r="717" spans="1:27" ht="13">
      <c r="A717" s="96"/>
      <c r="C717" s="92"/>
      <c r="D717" s="93"/>
      <c r="E717" s="96"/>
      <c r="F717" s="182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</row>
    <row r="718" spans="1:27" ht="13">
      <c r="A718" s="96"/>
      <c r="C718" s="92"/>
      <c r="D718" s="93"/>
      <c r="E718" s="96"/>
      <c r="F718" s="182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</row>
    <row r="719" spans="1:27" ht="13">
      <c r="A719" s="96"/>
      <c r="C719" s="92"/>
      <c r="D719" s="93"/>
      <c r="E719" s="96"/>
      <c r="F719" s="182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</row>
    <row r="720" spans="1:27" ht="13">
      <c r="A720" s="96"/>
      <c r="C720" s="92"/>
      <c r="D720" s="93"/>
      <c r="E720" s="96"/>
      <c r="F720" s="182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</row>
    <row r="721" spans="1:27" ht="13">
      <c r="A721" s="96"/>
      <c r="C721" s="92"/>
      <c r="D721" s="93"/>
      <c r="E721" s="96"/>
      <c r="F721" s="182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</row>
    <row r="722" spans="1:27" ht="13">
      <c r="A722" s="96"/>
      <c r="C722" s="92"/>
      <c r="D722" s="93"/>
      <c r="E722" s="96"/>
      <c r="F722" s="182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</row>
    <row r="723" spans="1:27" ht="13">
      <c r="A723" s="96"/>
      <c r="C723" s="92"/>
      <c r="D723" s="93"/>
      <c r="E723" s="96"/>
      <c r="F723" s="182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</row>
    <row r="724" spans="1:27" ht="13">
      <c r="A724" s="96"/>
      <c r="C724" s="92"/>
      <c r="D724" s="93"/>
      <c r="E724" s="96"/>
      <c r="F724" s="182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</row>
    <row r="725" spans="1:27" ht="13">
      <c r="A725" s="96"/>
      <c r="C725" s="92"/>
      <c r="D725" s="93"/>
      <c r="E725" s="96"/>
      <c r="F725" s="182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</row>
    <row r="726" spans="1:27" ht="13">
      <c r="A726" s="96"/>
      <c r="C726" s="92"/>
      <c r="D726" s="93"/>
      <c r="E726" s="96"/>
      <c r="F726" s="182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</row>
    <row r="727" spans="1:27" ht="13">
      <c r="A727" s="96"/>
      <c r="C727" s="92"/>
      <c r="D727" s="93"/>
      <c r="E727" s="96"/>
      <c r="F727" s="182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</row>
    <row r="728" spans="1:27" ht="13">
      <c r="A728" s="96"/>
      <c r="C728" s="92"/>
      <c r="D728" s="93"/>
      <c r="E728" s="96"/>
      <c r="F728" s="182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</row>
    <row r="729" spans="1:27" ht="13">
      <c r="A729" s="96"/>
      <c r="C729" s="92"/>
      <c r="D729" s="93"/>
      <c r="E729" s="96"/>
      <c r="F729" s="182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</row>
    <row r="730" spans="1:27" ht="13">
      <c r="A730" s="96"/>
      <c r="C730" s="92"/>
      <c r="D730" s="93"/>
      <c r="E730" s="96"/>
      <c r="F730" s="182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</row>
    <row r="731" spans="1:27" ht="13">
      <c r="A731" s="96"/>
      <c r="C731" s="92"/>
      <c r="D731" s="93"/>
      <c r="E731" s="96"/>
      <c r="F731" s="182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</row>
    <row r="732" spans="1:27" ht="13">
      <c r="A732" s="96"/>
      <c r="C732" s="92"/>
      <c r="D732" s="93"/>
      <c r="E732" s="96"/>
      <c r="F732" s="182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</row>
    <row r="733" spans="1:27" ht="13">
      <c r="A733" s="96"/>
      <c r="C733" s="92"/>
      <c r="D733" s="93"/>
      <c r="E733" s="96"/>
      <c r="F733" s="182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</row>
    <row r="734" spans="1:27" ht="13">
      <c r="A734" s="96"/>
      <c r="C734" s="92"/>
      <c r="D734" s="93"/>
      <c r="E734" s="96"/>
      <c r="F734" s="182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</row>
    <row r="735" spans="1:27" ht="13">
      <c r="A735" s="96"/>
      <c r="C735" s="92"/>
      <c r="D735" s="93"/>
      <c r="E735" s="96"/>
      <c r="F735" s="182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</row>
    <row r="736" spans="1:27" ht="13">
      <c r="A736" s="96"/>
      <c r="C736" s="92"/>
      <c r="D736" s="93"/>
      <c r="E736" s="96"/>
      <c r="F736" s="182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</row>
    <row r="737" spans="1:27" ht="13">
      <c r="A737" s="96"/>
      <c r="C737" s="92"/>
      <c r="D737" s="93"/>
      <c r="E737" s="96"/>
      <c r="F737" s="182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</row>
    <row r="738" spans="1:27" ht="13">
      <c r="A738" s="96"/>
      <c r="C738" s="92"/>
      <c r="D738" s="93"/>
      <c r="E738" s="96"/>
      <c r="F738" s="182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</row>
    <row r="739" spans="1:27" ht="13">
      <c r="A739" s="96"/>
      <c r="C739" s="92"/>
      <c r="D739" s="93"/>
      <c r="E739" s="96"/>
      <c r="F739" s="182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</row>
    <row r="740" spans="1:27" ht="13">
      <c r="A740" s="96"/>
      <c r="C740" s="92"/>
      <c r="D740" s="93"/>
      <c r="E740" s="96"/>
      <c r="F740" s="182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</row>
    <row r="741" spans="1:27" ht="13">
      <c r="A741" s="96"/>
      <c r="C741" s="92"/>
      <c r="D741" s="93"/>
      <c r="E741" s="96"/>
      <c r="F741" s="182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</row>
    <row r="742" spans="1:27" ht="13">
      <c r="A742" s="96"/>
      <c r="C742" s="92"/>
      <c r="D742" s="93"/>
      <c r="E742" s="96"/>
      <c r="F742" s="182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</row>
    <row r="743" spans="1:27" ht="13">
      <c r="A743" s="96"/>
      <c r="C743" s="92"/>
      <c r="D743" s="93"/>
      <c r="E743" s="96"/>
      <c r="F743" s="182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</row>
    <row r="744" spans="1:27" ht="13">
      <c r="A744" s="96"/>
      <c r="C744" s="92"/>
      <c r="D744" s="93"/>
      <c r="E744" s="96"/>
      <c r="F744" s="182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</row>
    <row r="745" spans="1:27" ht="13">
      <c r="A745" s="96"/>
      <c r="C745" s="92"/>
      <c r="D745" s="93"/>
      <c r="E745" s="96"/>
      <c r="F745" s="182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</row>
    <row r="746" spans="1:27" ht="13">
      <c r="A746" s="96"/>
      <c r="C746" s="92"/>
      <c r="D746" s="93"/>
      <c r="E746" s="96"/>
      <c r="F746" s="182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</row>
    <row r="747" spans="1:27" ht="13">
      <c r="A747" s="96"/>
      <c r="C747" s="92"/>
      <c r="D747" s="93"/>
      <c r="E747" s="96"/>
      <c r="F747" s="182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</row>
    <row r="748" spans="1:27" ht="13">
      <c r="A748" s="96"/>
      <c r="C748" s="92"/>
      <c r="D748" s="93"/>
      <c r="E748" s="96"/>
      <c r="F748" s="182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</row>
    <row r="749" spans="1:27" ht="13">
      <c r="A749" s="96"/>
      <c r="C749" s="92"/>
      <c r="D749" s="93"/>
      <c r="E749" s="96"/>
      <c r="F749" s="182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</row>
    <row r="750" spans="1:27" ht="13">
      <c r="A750" s="96"/>
      <c r="C750" s="92"/>
      <c r="D750" s="93"/>
      <c r="E750" s="96"/>
      <c r="F750" s="182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</row>
    <row r="751" spans="1:27" ht="13">
      <c r="A751" s="96"/>
      <c r="C751" s="92"/>
      <c r="D751" s="93"/>
      <c r="E751" s="96"/>
      <c r="F751" s="182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</row>
    <row r="752" spans="1:27" ht="13">
      <c r="A752" s="96"/>
      <c r="C752" s="92"/>
      <c r="D752" s="93"/>
      <c r="E752" s="96"/>
      <c r="F752" s="182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</row>
    <row r="753" spans="1:27" ht="13">
      <c r="A753" s="96"/>
      <c r="C753" s="92"/>
      <c r="D753" s="93"/>
      <c r="E753" s="96"/>
      <c r="F753" s="182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</row>
    <row r="754" spans="1:27" ht="13">
      <c r="A754" s="96"/>
      <c r="C754" s="92"/>
      <c r="D754" s="93"/>
      <c r="E754" s="96"/>
      <c r="F754" s="182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</row>
    <row r="755" spans="1:27" ht="13">
      <c r="A755" s="96"/>
      <c r="C755" s="92"/>
      <c r="D755" s="93"/>
      <c r="E755" s="96"/>
      <c r="F755" s="182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</row>
    <row r="756" spans="1:27" ht="13">
      <c r="A756" s="96"/>
      <c r="C756" s="92"/>
      <c r="D756" s="93"/>
      <c r="E756" s="96"/>
      <c r="F756" s="182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</row>
    <row r="757" spans="1:27" ht="13">
      <c r="A757" s="96"/>
      <c r="C757" s="92"/>
      <c r="D757" s="93"/>
      <c r="E757" s="96"/>
      <c r="F757" s="182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</row>
    <row r="758" spans="1:27" ht="13">
      <c r="A758" s="96"/>
      <c r="C758" s="92"/>
      <c r="D758" s="93"/>
      <c r="E758" s="96"/>
      <c r="F758" s="182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</row>
    <row r="759" spans="1:27" ht="13">
      <c r="A759" s="96"/>
      <c r="C759" s="92"/>
      <c r="D759" s="93"/>
      <c r="E759" s="96"/>
      <c r="F759" s="182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</row>
    <row r="760" spans="1:27" ht="13">
      <c r="A760" s="96"/>
      <c r="C760" s="92"/>
      <c r="D760" s="93"/>
      <c r="E760" s="96"/>
      <c r="F760" s="182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</row>
    <row r="761" spans="1:27" ht="13">
      <c r="A761" s="96"/>
      <c r="C761" s="92"/>
      <c r="D761" s="93"/>
      <c r="E761" s="96"/>
      <c r="F761" s="182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</row>
    <row r="762" spans="1:27" ht="13">
      <c r="A762" s="96"/>
      <c r="C762" s="92"/>
      <c r="D762" s="93"/>
      <c r="E762" s="96"/>
      <c r="F762" s="182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</row>
    <row r="763" spans="1:27" ht="13">
      <c r="A763" s="96"/>
      <c r="C763" s="92"/>
      <c r="D763" s="93"/>
      <c r="E763" s="96"/>
      <c r="F763" s="182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</row>
    <row r="764" spans="1:27" ht="13">
      <c r="A764" s="96"/>
      <c r="C764" s="92"/>
      <c r="D764" s="93"/>
      <c r="E764" s="96"/>
      <c r="F764" s="182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</row>
    <row r="765" spans="1:27" ht="13">
      <c r="A765" s="96"/>
      <c r="C765" s="92"/>
      <c r="D765" s="93"/>
      <c r="E765" s="96"/>
      <c r="F765" s="182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</row>
    <row r="766" spans="1:27" ht="13">
      <c r="A766" s="96"/>
      <c r="C766" s="92"/>
      <c r="D766" s="93"/>
      <c r="E766" s="96"/>
      <c r="F766" s="182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</row>
    <row r="767" spans="1:27" ht="13">
      <c r="A767" s="96"/>
      <c r="C767" s="92"/>
      <c r="D767" s="93"/>
      <c r="E767" s="96"/>
      <c r="F767" s="182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</row>
    <row r="768" spans="1:27" ht="13">
      <c r="A768" s="96"/>
      <c r="C768" s="92"/>
      <c r="D768" s="93"/>
      <c r="E768" s="96"/>
      <c r="F768" s="182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</row>
    <row r="769" spans="1:27" ht="13">
      <c r="A769" s="96"/>
      <c r="C769" s="92"/>
      <c r="D769" s="93"/>
      <c r="E769" s="96"/>
      <c r="F769" s="182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</row>
    <row r="770" spans="1:27" ht="13">
      <c r="A770" s="96"/>
      <c r="C770" s="92"/>
      <c r="D770" s="93"/>
      <c r="E770" s="96"/>
      <c r="F770" s="182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</row>
    <row r="771" spans="1:27" ht="13">
      <c r="A771" s="96"/>
      <c r="C771" s="92"/>
      <c r="D771" s="93"/>
      <c r="E771" s="96"/>
      <c r="F771" s="182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</row>
    <row r="772" spans="1:27" ht="13">
      <c r="A772" s="96"/>
      <c r="C772" s="92"/>
      <c r="D772" s="93"/>
      <c r="E772" s="96"/>
      <c r="F772" s="182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</row>
    <row r="773" spans="1:27" ht="13">
      <c r="A773" s="96"/>
      <c r="C773" s="92"/>
      <c r="D773" s="93"/>
      <c r="E773" s="96"/>
      <c r="F773" s="182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</row>
    <row r="774" spans="1:27" ht="13">
      <c r="A774" s="96"/>
      <c r="C774" s="92"/>
      <c r="D774" s="93"/>
      <c r="E774" s="96"/>
      <c r="F774" s="182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</row>
    <row r="775" spans="1:27" ht="13">
      <c r="A775" s="96"/>
      <c r="C775" s="92"/>
      <c r="D775" s="93"/>
      <c r="E775" s="96"/>
      <c r="F775" s="182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</row>
    <row r="776" spans="1:27" ht="13">
      <c r="A776" s="96"/>
      <c r="C776" s="92"/>
      <c r="D776" s="93"/>
      <c r="E776" s="96"/>
      <c r="F776" s="182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</row>
    <row r="777" spans="1:27" ht="13">
      <c r="A777" s="96"/>
      <c r="C777" s="92"/>
      <c r="D777" s="93"/>
      <c r="E777" s="96"/>
      <c r="F777" s="182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</row>
    <row r="778" spans="1:27" ht="13">
      <c r="A778" s="96"/>
      <c r="C778" s="92"/>
      <c r="D778" s="93"/>
      <c r="E778" s="96"/>
      <c r="F778" s="182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</row>
    <row r="779" spans="1:27" ht="13">
      <c r="A779" s="96"/>
      <c r="C779" s="92"/>
      <c r="D779" s="93"/>
      <c r="E779" s="96"/>
      <c r="F779" s="182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</row>
    <row r="780" spans="1:27" ht="13">
      <c r="A780" s="96"/>
      <c r="C780" s="92"/>
      <c r="D780" s="93"/>
      <c r="E780" s="96"/>
      <c r="F780" s="182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</row>
    <row r="781" spans="1:27" ht="13">
      <c r="A781" s="96"/>
      <c r="C781" s="92"/>
      <c r="D781" s="93"/>
      <c r="E781" s="96"/>
      <c r="F781" s="182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</row>
    <row r="782" spans="1:27" ht="13">
      <c r="A782" s="96"/>
      <c r="C782" s="92"/>
      <c r="D782" s="93"/>
      <c r="E782" s="96"/>
      <c r="F782" s="182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</row>
    <row r="783" spans="1:27" ht="13">
      <c r="A783" s="96"/>
      <c r="C783" s="92"/>
      <c r="D783" s="93"/>
      <c r="E783" s="96"/>
      <c r="F783" s="182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</row>
    <row r="784" spans="1:27" ht="13">
      <c r="A784" s="96"/>
      <c r="C784" s="92"/>
      <c r="D784" s="93"/>
      <c r="E784" s="96"/>
      <c r="F784" s="182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</row>
    <row r="785" spans="1:27" ht="13">
      <c r="A785" s="96"/>
      <c r="C785" s="92"/>
      <c r="D785" s="93"/>
      <c r="E785" s="96"/>
      <c r="F785" s="182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</row>
    <row r="786" spans="1:27" ht="13">
      <c r="A786" s="96"/>
      <c r="C786" s="92"/>
      <c r="D786" s="93"/>
      <c r="E786" s="96"/>
      <c r="F786" s="182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</row>
    <row r="787" spans="1:27" ht="13">
      <c r="A787" s="96"/>
      <c r="C787" s="92"/>
      <c r="D787" s="93"/>
      <c r="E787" s="96"/>
      <c r="F787" s="182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</row>
    <row r="788" spans="1:27" ht="13">
      <c r="A788" s="96"/>
      <c r="C788" s="92"/>
      <c r="D788" s="93"/>
      <c r="E788" s="96"/>
      <c r="F788" s="182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</row>
    <row r="789" spans="1:27" ht="13">
      <c r="A789" s="96"/>
      <c r="C789" s="92"/>
      <c r="D789" s="93"/>
      <c r="E789" s="96"/>
      <c r="F789" s="182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</row>
    <row r="790" spans="1:27" ht="13">
      <c r="A790" s="96"/>
      <c r="C790" s="92"/>
      <c r="D790" s="93"/>
      <c r="E790" s="96"/>
      <c r="F790" s="182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</row>
    <row r="791" spans="1:27" ht="13">
      <c r="A791" s="96"/>
      <c r="C791" s="92"/>
      <c r="D791" s="93"/>
      <c r="E791" s="96"/>
      <c r="F791" s="182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</row>
    <row r="792" spans="1:27" ht="13">
      <c r="A792" s="96"/>
      <c r="C792" s="92"/>
      <c r="D792" s="93"/>
      <c r="E792" s="96"/>
      <c r="F792" s="182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</row>
    <row r="793" spans="1:27" ht="13">
      <c r="A793" s="96"/>
      <c r="C793" s="92"/>
      <c r="D793" s="93"/>
      <c r="E793" s="96"/>
      <c r="F793" s="182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</row>
    <row r="794" spans="1:27" ht="13">
      <c r="A794" s="96"/>
      <c r="C794" s="92"/>
      <c r="D794" s="93"/>
      <c r="E794" s="96"/>
      <c r="F794" s="182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</row>
    <row r="795" spans="1:27" ht="13">
      <c r="A795" s="96"/>
      <c r="C795" s="92"/>
      <c r="D795" s="93"/>
      <c r="E795" s="96"/>
      <c r="F795" s="182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</row>
    <row r="796" spans="1:27" ht="13">
      <c r="A796" s="96"/>
      <c r="C796" s="92"/>
      <c r="D796" s="93"/>
      <c r="E796" s="96"/>
      <c r="F796" s="182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</row>
    <row r="797" spans="1:27" ht="13">
      <c r="A797" s="96"/>
      <c r="C797" s="92"/>
      <c r="D797" s="93"/>
      <c r="E797" s="96"/>
      <c r="F797" s="182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</row>
    <row r="798" spans="1:27" ht="13">
      <c r="A798" s="96"/>
      <c r="C798" s="92"/>
      <c r="D798" s="93"/>
      <c r="E798" s="96"/>
      <c r="F798" s="182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</row>
    <row r="799" spans="1:27" ht="13">
      <c r="A799" s="96"/>
      <c r="C799" s="92"/>
      <c r="D799" s="93"/>
      <c r="E799" s="96"/>
      <c r="F799" s="182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</row>
    <row r="800" spans="1:27" ht="13">
      <c r="A800" s="96"/>
      <c r="C800" s="92"/>
      <c r="D800" s="93"/>
      <c r="E800" s="96"/>
      <c r="F800" s="182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</row>
    <row r="801" spans="1:27" ht="13">
      <c r="A801" s="96"/>
      <c r="C801" s="92"/>
      <c r="D801" s="93"/>
      <c r="E801" s="96"/>
      <c r="F801" s="182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</row>
    <row r="802" spans="1:27" ht="13">
      <c r="A802" s="96"/>
      <c r="C802" s="92"/>
      <c r="D802" s="93"/>
      <c r="E802" s="96"/>
      <c r="F802" s="182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</row>
    <row r="803" spans="1:27" ht="13">
      <c r="A803" s="96"/>
      <c r="C803" s="92"/>
      <c r="D803" s="93"/>
      <c r="E803" s="96"/>
      <c r="F803" s="182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</row>
    <row r="804" spans="1:27" ht="13">
      <c r="A804" s="96"/>
      <c r="C804" s="92"/>
      <c r="D804" s="93"/>
      <c r="E804" s="96"/>
      <c r="F804" s="182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</row>
    <row r="805" spans="1:27" ht="13">
      <c r="A805" s="96"/>
      <c r="C805" s="92"/>
      <c r="D805" s="93"/>
      <c r="E805" s="96"/>
      <c r="F805" s="182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</row>
    <row r="806" spans="1:27" ht="13">
      <c r="A806" s="96"/>
      <c r="C806" s="92"/>
      <c r="D806" s="93"/>
      <c r="E806" s="96"/>
      <c r="F806" s="182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</row>
    <row r="807" spans="1:27" ht="13">
      <c r="A807" s="96"/>
      <c r="C807" s="92"/>
      <c r="D807" s="93"/>
      <c r="E807" s="96"/>
      <c r="F807" s="182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</row>
    <row r="808" spans="1:27" ht="13">
      <c r="A808" s="96"/>
      <c r="C808" s="92"/>
      <c r="D808" s="93"/>
      <c r="E808" s="96"/>
      <c r="F808" s="182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</row>
    <row r="809" spans="1:27" ht="13">
      <c r="A809" s="96"/>
      <c r="C809" s="92"/>
      <c r="D809" s="93"/>
      <c r="E809" s="96"/>
      <c r="F809" s="182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</row>
    <row r="810" spans="1:27" ht="13">
      <c r="A810" s="96"/>
      <c r="C810" s="92"/>
      <c r="D810" s="93"/>
      <c r="E810" s="96"/>
      <c r="F810" s="182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</row>
    <row r="811" spans="1:27" ht="13">
      <c r="A811" s="96"/>
      <c r="C811" s="92"/>
      <c r="D811" s="93"/>
      <c r="E811" s="96"/>
      <c r="F811" s="182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</row>
    <row r="812" spans="1:27" ht="13">
      <c r="A812" s="96"/>
      <c r="C812" s="92"/>
      <c r="D812" s="93"/>
      <c r="E812" s="96"/>
      <c r="F812" s="182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</row>
    <row r="813" spans="1:27" ht="13">
      <c r="A813" s="96"/>
      <c r="C813" s="92"/>
      <c r="D813" s="93"/>
      <c r="E813" s="96"/>
      <c r="F813" s="182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</row>
    <row r="814" spans="1:27" ht="13">
      <c r="A814" s="96"/>
      <c r="C814" s="92"/>
      <c r="D814" s="93"/>
      <c r="E814" s="96"/>
      <c r="F814" s="182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</row>
    <row r="815" spans="1:27" ht="13">
      <c r="A815" s="96"/>
      <c r="C815" s="92"/>
      <c r="D815" s="93"/>
      <c r="E815" s="96"/>
      <c r="F815" s="182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</row>
    <row r="816" spans="1:27" ht="13">
      <c r="A816" s="96"/>
      <c r="C816" s="92"/>
      <c r="D816" s="93"/>
      <c r="E816" s="96"/>
      <c r="F816" s="182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</row>
    <row r="817" spans="1:27" ht="13">
      <c r="A817" s="96"/>
      <c r="C817" s="92"/>
      <c r="D817" s="93"/>
      <c r="E817" s="96"/>
      <c r="F817" s="182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</row>
    <row r="818" spans="1:27" ht="13">
      <c r="A818" s="96"/>
      <c r="C818" s="92"/>
      <c r="D818" s="93"/>
      <c r="E818" s="96"/>
      <c r="F818" s="182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</row>
    <row r="819" spans="1:27" ht="13">
      <c r="A819" s="96"/>
      <c r="C819" s="92"/>
      <c r="D819" s="93"/>
      <c r="E819" s="96"/>
      <c r="F819" s="182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</row>
    <row r="820" spans="1:27" ht="13">
      <c r="A820" s="96"/>
      <c r="C820" s="92"/>
      <c r="D820" s="93"/>
      <c r="E820" s="96"/>
      <c r="F820" s="182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</row>
    <row r="821" spans="1:27" ht="13">
      <c r="A821" s="96"/>
      <c r="C821" s="92"/>
      <c r="D821" s="93"/>
      <c r="E821" s="96"/>
      <c r="F821" s="182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</row>
    <row r="822" spans="1:27" ht="13">
      <c r="A822" s="96"/>
      <c r="C822" s="92"/>
      <c r="D822" s="93"/>
      <c r="E822" s="96"/>
      <c r="F822" s="182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</row>
    <row r="823" spans="1:27" ht="13">
      <c r="A823" s="96"/>
      <c r="C823" s="92"/>
      <c r="D823" s="93"/>
      <c r="E823" s="96"/>
      <c r="F823" s="182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</row>
    <row r="824" spans="1:27" ht="13">
      <c r="A824" s="96"/>
      <c r="C824" s="92"/>
      <c r="D824" s="93"/>
      <c r="E824" s="96"/>
      <c r="F824" s="182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</row>
    <row r="825" spans="1:27" ht="13">
      <c r="A825" s="96"/>
      <c r="C825" s="92"/>
      <c r="D825" s="93"/>
      <c r="E825" s="96"/>
      <c r="F825" s="182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</row>
    <row r="826" spans="1:27" ht="13">
      <c r="A826" s="96"/>
      <c r="C826" s="92"/>
      <c r="D826" s="93"/>
      <c r="E826" s="96"/>
      <c r="F826" s="182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</row>
    <row r="827" spans="1:27" ht="13">
      <c r="A827" s="96"/>
      <c r="C827" s="92"/>
      <c r="D827" s="93"/>
      <c r="E827" s="96"/>
      <c r="F827" s="182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</row>
    <row r="828" spans="1:27" ht="13">
      <c r="A828" s="96"/>
      <c r="C828" s="92"/>
      <c r="D828" s="93"/>
      <c r="E828" s="96"/>
      <c r="F828" s="182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</row>
    <row r="829" spans="1:27" ht="13">
      <c r="A829" s="96"/>
      <c r="C829" s="92"/>
      <c r="D829" s="93"/>
      <c r="E829" s="96"/>
      <c r="F829" s="182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</row>
    <row r="830" spans="1:27" ht="13">
      <c r="A830" s="96"/>
      <c r="C830" s="92"/>
      <c r="D830" s="93"/>
      <c r="E830" s="96"/>
      <c r="F830" s="182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</row>
    <row r="831" spans="1:27" ht="13">
      <c r="A831" s="96"/>
      <c r="C831" s="92"/>
      <c r="D831" s="93"/>
      <c r="E831" s="96"/>
      <c r="F831" s="182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</row>
    <row r="832" spans="1:27" ht="13">
      <c r="A832" s="96"/>
      <c r="C832" s="92"/>
      <c r="D832" s="93"/>
      <c r="E832" s="96"/>
      <c r="F832" s="182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</row>
    <row r="833" spans="1:27" ht="13">
      <c r="A833" s="96"/>
      <c r="C833" s="92"/>
      <c r="D833" s="93"/>
      <c r="E833" s="96"/>
      <c r="F833" s="182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</row>
    <row r="834" spans="1:27" ht="13">
      <c r="A834" s="96"/>
      <c r="C834" s="92"/>
      <c r="D834" s="93"/>
      <c r="E834" s="96"/>
      <c r="F834" s="182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</row>
    <row r="835" spans="1:27" ht="13">
      <c r="A835" s="96"/>
      <c r="C835" s="92"/>
      <c r="D835" s="93"/>
      <c r="E835" s="96"/>
      <c r="F835" s="182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</row>
    <row r="836" spans="1:27" ht="13">
      <c r="A836" s="96"/>
      <c r="C836" s="92"/>
      <c r="D836" s="93"/>
      <c r="E836" s="96"/>
      <c r="F836" s="182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</row>
    <row r="837" spans="1:27" ht="13">
      <c r="A837" s="96"/>
      <c r="C837" s="92"/>
      <c r="D837" s="93"/>
      <c r="E837" s="96"/>
      <c r="F837" s="182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</row>
    <row r="838" spans="1:27" ht="13">
      <c r="A838" s="96"/>
      <c r="C838" s="92"/>
      <c r="D838" s="93"/>
      <c r="E838" s="96"/>
      <c r="F838" s="182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</row>
    <row r="839" spans="1:27" ht="13">
      <c r="A839" s="96"/>
      <c r="C839" s="92"/>
      <c r="D839" s="93"/>
      <c r="E839" s="96"/>
      <c r="F839" s="182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</row>
    <row r="840" spans="1:27" ht="13">
      <c r="A840" s="96"/>
      <c r="C840" s="92"/>
      <c r="D840" s="93"/>
      <c r="E840" s="96"/>
      <c r="F840" s="182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</row>
    <row r="841" spans="1:27" ht="13">
      <c r="A841" s="96"/>
      <c r="C841" s="92"/>
      <c r="D841" s="93"/>
      <c r="E841" s="96"/>
      <c r="F841" s="182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</row>
    <row r="842" spans="1:27" ht="13">
      <c r="A842" s="96"/>
      <c r="C842" s="92"/>
      <c r="D842" s="93"/>
      <c r="E842" s="96"/>
      <c r="F842" s="182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</row>
    <row r="843" spans="1:27" ht="13">
      <c r="A843" s="96"/>
      <c r="C843" s="92"/>
      <c r="D843" s="93"/>
      <c r="E843" s="96"/>
      <c r="F843" s="182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</row>
    <row r="844" spans="1:27" ht="13">
      <c r="A844" s="96"/>
      <c r="C844" s="92"/>
      <c r="D844" s="93"/>
      <c r="E844" s="96"/>
      <c r="F844" s="182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</row>
    <row r="845" spans="1:27" ht="13">
      <c r="A845" s="96"/>
      <c r="C845" s="92"/>
      <c r="D845" s="93"/>
      <c r="E845" s="96"/>
      <c r="F845" s="182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</row>
    <row r="846" spans="1:27" ht="13">
      <c r="A846" s="96"/>
      <c r="C846" s="92"/>
      <c r="D846" s="93"/>
      <c r="E846" s="96"/>
      <c r="F846" s="182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</row>
    <row r="847" spans="1:27" ht="13">
      <c r="A847" s="96"/>
      <c r="C847" s="92"/>
      <c r="D847" s="93"/>
      <c r="E847" s="96"/>
      <c r="F847" s="182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</row>
    <row r="848" spans="1:27" ht="13">
      <c r="A848" s="96"/>
      <c r="C848" s="92"/>
      <c r="D848" s="93"/>
      <c r="E848" s="96"/>
      <c r="F848" s="182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</row>
    <row r="849" spans="1:27" ht="13">
      <c r="A849" s="96"/>
      <c r="C849" s="92"/>
      <c r="D849" s="93"/>
      <c r="E849" s="96"/>
      <c r="F849" s="182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</row>
    <row r="850" spans="1:27" ht="13">
      <c r="A850" s="96"/>
      <c r="C850" s="92"/>
      <c r="D850" s="93"/>
      <c r="E850" s="96"/>
      <c r="F850" s="182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</row>
    <row r="851" spans="1:27" ht="13">
      <c r="A851" s="96"/>
      <c r="C851" s="92"/>
      <c r="D851" s="93"/>
      <c r="E851" s="96"/>
      <c r="F851" s="182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</row>
    <row r="852" spans="1:27" ht="13">
      <c r="A852" s="96"/>
      <c r="C852" s="92"/>
      <c r="D852" s="93"/>
      <c r="E852" s="96"/>
      <c r="F852" s="182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</row>
    <row r="853" spans="1:27" ht="13">
      <c r="A853" s="96"/>
      <c r="C853" s="92"/>
      <c r="D853" s="93"/>
      <c r="E853" s="96"/>
      <c r="F853" s="182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</row>
    <row r="854" spans="1:27" ht="13">
      <c r="A854" s="96"/>
      <c r="C854" s="92"/>
      <c r="D854" s="93"/>
      <c r="E854" s="96"/>
      <c r="F854" s="182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</row>
    <row r="855" spans="1:27" ht="13">
      <c r="A855" s="96"/>
      <c r="C855" s="92"/>
      <c r="D855" s="93"/>
      <c r="E855" s="96"/>
      <c r="F855" s="182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</row>
    <row r="856" spans="1:27" ht="13">
      <c r="A856" s="96"/>
      <c r="C856" s="92"/>
      <c r="D856" s="93"/>
      <c r="E856" s="96"/>
      <c r="F856" s="182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</row>
    <row r="857" spans="1:27" ht="13">
      <c r="A857" s="96"/>
      <c r="C857" s="92"/>
      <c r="D857" s="93"/>
      <c r="E857" s="96"/>
      <c r="F857" s="182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</row>
    <row r="858" spans="1:27" ht="13">
      <c r="A858" s="96"/>
      <c r="C858" s="92"/>
      <c r="D858" s="93"/>
      <c r="E858" s="96"/>
      <c r="F858" s="182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</row>
    <row r="859" spans="1:27" ht="13">
      <c r="A859" s="96"/>
      <c r="C859" s="92"/>
      <c r="D859" s="93"/>
      <c r="E859" s="96"/>
      <c r="F859" s="182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</row>
    <row r="860" spans="1:27" ht="13">
      <c r="A860" s="96"/>
      <c r="C860" s="92"/>
      <c r="D860" s="93"/>
      <c r="E860" s="96"/>
      <c r="F860" s="182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</row>
    <row r="861" spans="1:27" ht="13">
      <c r="A861" s="96"/>
      <c r="C861" s="92"/>
      <c r="D861" s="93"/>
      <c r="E861" s="96"/>
      <c r="F861" s="182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</row>
    <row r="862" spans="1:27" ht="13">
      <c r="A862" s="96"/>
      <c r="C862" s="92"/>
      <c r="D862" s="93"/>
      <c r="E862" s="96"/>
      <c r="F862" s="182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</row>
    <row r="863" spans="1:27" ht="13">
      <c r="A863" s="96"/>
      <c r="C863" s="92"/>
      <c r="D863" s="93"/>
      <c r="E863" s="96"/>
      <c r="F863" s="182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</row>
    <row r="864" spans="1:27" ht="13">
      <c r="A864" s="96"/>
      <c r="C864" s="92"/>
      <c r="D864" s="93"/>
      <c r="E864" s="96"/>
      <c r="F864" s="182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</row>
    <row r="865" spans="1:27" ht="13">
      <c r="A865" s="96"/>
      <c r="C865" s="92"/>
      <c r="D865" s="93"/>
      <c r="E865" s="96"/>
      <c r="F865" s="182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</row>
    <row r="866" spans="1:27" ht="13">
      <c r="A866" s="96"/>
      <c r="C866" s="92"/>
      <c r="D866" s="93"/>
      <c r="E866" s="96"/>
      <c r="F866" s="182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</row>
    <row r="867" spans="1:27" ht="13">
      <c r="A867" s="96"/>
      <c r="C867" s="92"/>
      <c r="D867" s="93"/>
      <c r="E867" s="96"/>
      <c r="F867" s="182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</row>
    <row r="868" spans="1:27" ht="13">
      <c r="A868" s="96"/>
      <c r="C868" s="92"/>
      <c r="D868" s="93"/>
      <c r="E868" s="96"/>
      <c r="F868" s="182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</row>
    <row r="869" spans="1:27" ht="13">
      <c r="A869" s="96"/>
      <c r="C869" s="92"/>
      <c r="D869" s="93"/>
      <c r="E869" s="96"/>
      <c r="F869" s="182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</row>
    <row r="870" spans="1:27" ht="13">
      <c r="A870" s="96"/>
      <c r="C870" s="92"/>
      <c r="D870" s="93"/>
      <c r="E870" s="96"/>
      <c r="F870" s="182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</row>
    <row r="871" spans="1:27" ht="13">
      <c r="A871" s="96"/>
      <c r="C871" s="92"/>
      <c r="D871" s="93"/>
      <c r="E871" s="96"/>
      <c r="F871" s="182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</row>
    <row r="872" spans="1:27" ht="13">
      <c r="A872" s="96"/>
      <c r="C872" s="92"/>
      <c r="D872" s="93"/>
      <c r="E872" s="96"/>
      <c r="F872" s="182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</row>
    <row r="873" spans="1:27" ht="13">
      <c r="A873" s="96"/>
      <c r="C873" s="92"/>
      <c r="D873" s="93"/>
      <c r="E873" s="96"/>
      <c r="F873" s="182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</row>
    <row r="874" spans="1:27" ht="13">
      <c r="A874" s="96"/>
      <c r="C874" s="92"/>
      <c r="D874" s="93"/>
      <c r="E874" s="96"/>
      <c r="F874" s="182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</row>
    <row r="875" spans="1:27" ht="13">
      <c r="A875" s="96"/>
      <c r="C875" s="92"/>
      <c r="D875" s="93"/>
      <c r="E875" s="96"/>
      <c r="F875" s="182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</row>
    <row r="876" spans="1:27" ht="13">
      <c r="A876" s="96"/>
      <c r="C876" s="92"/>
      <c r="D876" s="93"/>
      <c r="E876" s="96"/>
      <c r="F876" s="182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</row>
    <row r="877" spans="1:27" ht="13">
      <c r="A877" s="96"/>
      <c r="C877" s="92"/>
      <c r="D877" s="93"/>
      <c r="E877" s="96"/>
      <c r="F877" s="182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</row>
    <row r="878" spans="1:27" ht="13">
      <c r="A878" s="96"/>
      <c r="C878" s="92"/>
      <c r="D878" s="93"/>
      <c r="E878" s="96"/>
      <c r="F878" s="182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</row>
    <row r="879" spans="1:27" ht="13">
      <c r="A879" s="96"/>
      <c r="C879" s="92"/>
      <c r="D879" s="93"/>
      <c r="E879" s="96"/>
      <c r="F879" s="182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</row>
    <row r="880" spans="1:27" ht="13">
      <c r="A880" s="96"/>
      <c r="C880" s="92"/>
      <c r="D880" s="93"/>
      <c r="E880" s="96"/>
      <c r="F880" s="182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</row>
    <row r="881" spans="1:27" ht="13">
      <c r="A881" s="96"/>
      <c r="C881" s="92"/>
      <c r="D881" s="93"/>
      <c r="E881" s="96"/>
      <c r="F881" s="182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</row>
    <row r="882" spans="1:27" ht="13">
      <c r="A882" s="96"/>
      <c r="C882" s="92"/>
      <c r="D882" s="93"/>
      <c r="E882" s="96"/>
      <c r="F882" s="182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</row>
    <row r="883" spans="1:27" ht="13">
      <c r="A883" s="96"/>
      <c r="C883" s="92"/>
      <c r="D883" s="93"/>
      <c r="E883" s="96"/>
      <c r="F883" s="182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</row>
    <row r="884" spans="1:27" ht="13">
      <c r="A884" s="96"/>
      <c r="C884" s="92"/>
      <c r="D884" s="93"/>
      <c r="E884" s="96"/>
      <c r="F884" s="182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</row>
    <row r="885" spans="1:27" ht="13">
      <c r="A885" s="96"/>
      <c r="C885" s="92"/>
      <c r="D885" s="93"/>
      <c r="E885" s="96"/>
      <c r="F885" s="182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</row>
    <row r="886" spans="1:27" ht="13">
      <c r="A886" s="96"/>
      <c r="C886" s="92"/>
      <c r="D886" s="93"/>
      <c r="E886" s="96"/>
      <c r="F886" s="182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</row>
    <row r="887" spans="1:27" ht="13">
      <c r="A887" s="96"/>
      <c r="C887" s="92"/>
      <c r="D887" s="93"/>
      <c r="E887" s="96"/>
      <c r="F887" s="182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</row>
    <row r="888" spans="1:27" ht="13">
      <c r="A888" s="96"/>
      <c r="C888" s="92"/>
      <c r="D888" s="93"/>
      <c r="E888" s="96"/>
      <c r="F888" s="182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</row>
    <row r="889" spans="1:27" ht="13">
      <c r="A889" s="96"/>
      <c r="C889" s="92"/>
      <c r="D889" s="93"/>
      <c r="E889" s="96"/>
      <c r="F889" s="182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</row>
    <row r="890" spans="1:27" ht="13">
      <c r="A890" s="96"/>
      <c r="C890" s="92"/>
      <c r="D890" s="93"/>
      <c r="E890" s="96"/>
      <c r="F890" s="182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</row>
    <row r="891" spans="1:27" ht="13">
      <c r="A891" s="96"/>
      <c r="C891" s="92"/>
      <c r="D891" s="93"/>
      <c r="E891" s="96"/>
      <c r="F891" s="182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</row>
    <row r="892" spans="1:27" ht="13">
      <c r="A892" s="96"/>
      <c r="C892" s="92"/>
      <c r="D892" s="93"/>
      <c r="E892" s="96"/>
      <c r="F892" s="182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</row>
    <row r="893" spans="1:27" ht="13">
      <c r="A893" s="96"/>
      <c r="C893" s="92"/>
      <c r="D893" s="93"/>
      <c r="E893" s="96"/>
      <c r="F893" s="182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</row>
    <row r="894" spans="1:27" ht="13">
      <c r="A894" s="96"/>
      <c r="C894" s="92"/>
      <c r="D894" s="93"/>
      <c r="E894" s="96"/>
      <c r="F894" s="182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</row>
    <row r="895" spans="1:27" ht="13">
      <c r="A895" s="96"/>
      <c r="C895" s="92"/>
      <c r="D895" s="93"/>
      <c r="E895" s="96"/>
      <c r="F895" s="182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</row>
    <row r="896" spans="1:27" ht="13">
      <c r="A896" s="96"/>
      <c r="C896" s="92"/>
      <c r="D896" s="93"/>
      <c r="E896" s="96"/>
      <c r="F896" s="182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</row>
    <row r="897" spans="1:27" ht="13">
      <c r="A897" s="96"/>
      <c r="C897" s="92"/>
      <c r="D897" s="93"/>
      <c r="E897" s="96"/>
      <c r="F897" s="182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</row>
    <row r="898" spans="1:27" ht="13">
      <c r="A898" s="96"/>
      <c r="C898" s="92"/>
      <c r="D898" s="93"/>
      <c r="E898" s="96"/>
      <c r="F898" s="182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</row>
    <row r="899" spans="1:27" ht="13">
      <c r="A899" s="96"/>
      <c r="C899" s="92"/>
      <c r="D899" s="93"/>
      <c r="E899" s="96"/>
      <c r="F899" s="182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</row>
    <row r="900" spans="1:27" ht="13">
      <c r="A900" s="96"/>
      <c r="C900" s="92"/>
      <c r="D900" s="93"/>
      <c r="E900" s="96"/>
      <c r="F900" s="182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</row>
    <row r="901" spans="1:27" ht="13">
      <c r="A901" s="96"/>
      <c r="C901" s="92"/>
      <c r="D901" s="93"/>
      <c r="E901" s="96"/>
      <c r="F901" s="182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</row>
    <row r="902" spans="1:27" ht="13">
      <c r="A902" s="96"/>
      <c r="C902" s="92"/>
      <c r="D902" s="93"/>
      <c r="E902" s="96"/>
      <c r="F902" s="182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</row>
    <row r="903" spans="1:27" ht="13">
      <c r="A903" s="96"/>
      <c r="C903" s="92"/>
      <c r="D903" s="93"/>
      <c r="E903" s="96"/>
      <c r="F903" s="182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</row>
    <row r="904" spans="1:27" ht="13">
      <c r="A904" s="96"/>
      <c r="C904" s="92"/>
      <c r="D904" s="93"/>
      <c r="E904" s="96"/>
      <c r="F904" s="182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</row>
    <row r="905" spans="1:27" ht="13">
      <c r="A905" s="96"/>
      <c r="C905" s="92"/>
      <c r="D905" s="93"/>
      <c r="E905" s="96"/>
      <c r="F905" s="182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</row>
    <row r="906" spans="1:27" ht="13">
      <c r="A906" s="96"/>
      <c r="C906" s="92"/>
      <c r="D906" s="93"/>
      <c r="E906" s="96"/>
      <c r="F906" s="182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</row>
    <row r="907" spans="1:27" ht="13">
      <c r="A907" s="96"/>
      <c r="C907" s="92"/>
      <c r="D907" s="93"/>
      <c r="E907" s="96"/>
      <c r="F907" s="182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</row>
    <row r="908" spans="1:27" ht="13">
      <c r="A908" s="96"/>
      <c r="C908" s="92"/>
      <c r="D908" s="93"/>
      <c r="E908" s="96"/>
      <c r="F908" s="182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</row>
    <row r="909" spans="1:27" ht="13">
      <c r="A909" s="96"/>
      <c r="C909" s="92"/>
      <c r="D909" s="93"/>
      <c r="E909" s="96"/>
      <c r="F909" s="182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</row>
    <row r="910" spans="1:27" ht="13">
      <c r="A910" s="96"/>
      <c r="C910" s="92"/>
      <c r="D910" s="93"/>
      <c r="E910" s="96"/>
      <c r="F910" s="182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</row>
    <row r="911" spans="1:27" ht="13">
      <c r="A911" s="96"/>
      <c r="C911" s="92"/>
      <c r="D911" s="93"/>
      <c r="E911" s="96"/>
      <c r="F911" s="182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</row>
    <row r="912" spans="1:27" ht="13">
      <c r="A912" s="96"/>
      <c r="C912" s="92"/>
      <c r="D912" s="93"/>
      <c r="E912" s="96"/>
      <c r="F912" s="182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</row>
    <row r="913" spans="1:27" ht="13">
      <c r="A913" s="96"/>
      <c r="C913" s="92"/>
      <c r="D913" s="93"/>
      <c r="E913" s="96"/>
      <c r="F913" s="182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</row>
    <row r="914" spans="1:27" ht="13">
      <c r="A914" s="96"/>
      <c r="C914" s="92"/>
      <c r="D914" s="93"/>
      <c r="E914" s="96"/>
      <c r="F914" s="182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</row>
    <row r="915" spans="1:27" ht="13">
      <c r="A915" s="96"/>
      <c r="C915" s="92"/>
      <c r="D915" s="93"/>
      <c r="E915" s="96"/>
      <c r="F915" s="182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</row>
    <row r="916" spans="1:27" ht="13">
      <c r="A916" s="96"/>
      <c r="C916" s="92"/>
      <c r="D916" s="93"/>
      <c r="E916" s="96"/>
      <c r="F916" s="182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</row>
    <row r="917" spans="1:27" ht="13">
      <c r="A917" s="96"/>
      <c r="C917" s="92"/>
      <c r="D917" s="93"/>
      <c r="E917" s="96"/>
      <c r="F917" s="182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</row>
    <row r="918" spans="1:27" ht="13">
      <c r="A918" s="96"/>
      <c r="C918" s="92"/>
      <c r="D918" s="93"/>
      <c r="E918" s="96"/>
      <c r="F918" s="182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</row>
    <row r="919" spans="1:27" ht="13">
      <c r="A919" s="96"/>
      <c r="C919" s="92"/>
      <c r="D919" s="93"/>
      <c r="E919" s="96"/>
      <c r="F919" s="182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</row>
    <row r="920" spans="1:27" ht="13">
      <c r="A920" s="96"/>
      <c r="C920" s="92"/>
      <c r="D920" s="93"/>
      <c r="E920" s="96"/>
      <c r="F920" s="182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</row>
    <row r="921" spans="1:27" ht="13">
      <c r="A921" s="96"/>
      <c r="C921" s="92"/>
      <c r="D921" s="93"/>
      <c r="E921" s="96"/>
      <c r="F921" s="182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</row>
    <row r="922" spans="1:27" ht="13">
      <c r="A922" s="96"/>
      <c r="C922" s="92"/>
      <c r="D922" s="93"/>
      <c r="E922" s="96"/>
      <c r="F922" s="182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</row>
    <row r="923" spans="1:27" ht="13">
      <c r="A923" s="96"/>
      <c r="C923" s="92"/>
      <c r="D923" s="93"/>
      <c r="E923" s="96"/>
      <c r="F923" s="182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</row>
    <row r="924" spans="1:27" ht="13">
      <c r="A924" s="96"/>
      <c r="C924" s="92"/>
      <c r="D924" s="93"/>
      <c r="E924" s="96"/>
      <c r="F924" s="182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</row>
    <row r="925" spans="1:27" ht="13">
      <c r="A925" s="96"/>
      <c r="C925" s="92"/>
      <c r="D925" s="93"/>
      <c r="E925" s="96"/>
      <c r="F925" s="182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</row>
    <row r="926" spans="1:27" ht="13">
      <c r="A926" s="96"/>
      <c r="C926" s="92"/>
      <c r="D926" s="93"/>
      <c r="E926" s="96"/>
      <c r="F926" s="182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</row>
    <row r="927" spans="1:27" ht="13">
      <c r="A927" s="96"/>
      <c r="C927" s="92"/>
      <c r="D927" s="93"/>
      <c r="E927" s="96"/>
      <c r="F927" s="182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</row>
    <row r="928" spans="1:27" ht="13">
      <c r="A928" s="96"/>
      <c r="C928" s="92"/>
      <c r="D928" s="93"/>
      <c r="E928" s="96"/>
      <c r="F928" s="182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</row>
    <row r="929" spans="1:27" ht="13">
      <c r="A929" s="96"/>
      <c r="C929" s="92"/>
      <c r="D929" s="93"/>
      <c r="E929" s="96"/>
      <c r="F929" s="182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</row>
    <row r="930" spans="1:27" ht="13">
      <c r="A930" s="96"/>
      <c r="C930" s="92"/>
      <c r="D930" s="93"/>
      <c r="E930" s="96"/>
      <c r="F930" s="182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</row>
    <row r="931" spans="1:27" ht="13">
      <c r="A931" s="96"/>
      <c r="C931" s="92"/>
      <c r="D931" s="93"/>
      <c r="E931" s="96"/>
      <c r="F931" s="182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</row>
    <row r="932" spans="1:27" ht="13">
      <c r="A932" s="96"/>
      <c r="C932" s="92"/>
      <c r="D932" s="93"/>
      <c r="E932" s="96"/>
      <c r="F932" s="182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</row>
    <row r="933" spans="1:27" ht="13">
      <c r="A933" s="96"/>
      <c r="C933" s="92"/>
      <c r="D933" s="93"/>
      <c r="E933" s="96"/>
      <c r="F933" s="182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</row>
    <row r="934" spans="1:27" ht="13">
      <c r="A934" s="96"/>
      <c r="C934" s="92"/>
      <c r="D934" s="93"/>
      <c r="E934" s="96"/>
      <c r="F934" s="182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</row>
    <row r="935" spans="1:27" ht="13">
      <c r="A935" s="96"/>
      <c r="C935" s="92"/>
      <c r="D935" s="93"/>
      <c r="E935" s="96"/>
      <c r="F935" s="182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</row>
    <row r="936" spans="1:27" ht="13">
      <c r="A936" s="96"/>
      <c r="C936" s="92"/>
      <c r="D936" s="93"/>
      <c r="E936" s="96"/>
      <c r="F936" s="182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</row>
    <row r="937" spans="1:27" ht="13">
      <c r="A937" s="96"/>
      <c r="C937" s="92"/>
      <c r="D937" s="93"/>
      <c r="E937" s="96"/>
      <c r="F937" s="182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</row>
    <row r="938" spans="1:27" ht="13">
      <c r="A938" s="96"/>
      <c r="C938" s="92"/>
      <c r="D938" s="93"/>
      <c r="E938" s="96"/>
      <c r="F938" s="182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</row>
    <row r="939" spans="1:27" ht="13">
      <c r="A939" s="96"/>
      <c r="C939" s="92"/>
      <c r="D939" s="93"/>
      <c r="E939" s="96"/>
      <c r="F939" s="182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</row>
    <row r="940" spans="1:27" ht="13">
      <c r="A940" s="96"/>
      <c r="C940" s="92"/>
      <c r="D940" s="93"/>
      <c r="E940" s="96"/>
      <c r="F940" s="182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</row>
    <row r="941" spans="1:27" ht="13">
      <c r="A941" s="96"/>
      <c r="C941" s="92"/>
      <c r="D941" s="93"/>
      <c r="E941" s="96"/>
      <c r="F941" s="182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</row>
    <row r="942" spans="1:27" ht="13">
      <c r="A942" s="96"/>
      <c r="C942" s="92"/>
      <c r="D942" s="93"/>
      <c r="E942" s="96"/>
      <c r="F942" s="182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</row>
    <row r="943" spans="1:27" ht="13">
      <c r="A943" s="96"/>
      <c r="C943" s="92"/>
      <c r="D943" s="93"/>
      <c r="E943" s="96"/>
      <c r="F943" s="182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</row>
    <row r="944" spans="1:27" ht="13">
      <c r="A944" s="96"/>
      <c r="C944" s="92"/>
      <c r="D944" s="93"/>
      <c r="E944" s="96"/>
      <c r="F944" s="182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</row>
    <row r="945" spans="1:27" ht="13">
      <c r="A945" s="96"/>
      <c r="C945" s="92"/>
      <c r="D945" s="93"/>
      <c r="E945" s="96"/>
      <c r="F945" s="182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</row>
    <row r="946" spans="1:27" ht="13">
      <c r="A946" s="96"/>
      <c r="C946" s="92"/>
      <c r="D946" s="93"/>
      <c r="E946" s="96"/>
      <c r="F946" s="182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</row>
    <row r="947" spans="1:27" ht="13">
      <c r="A947" s="96"/>
      <c r="C947" s="92"/>
      <c r="D947" s="93"/>
      <c r="E947" s="96"/>
      <c r="F947" s="182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</row>
    <row r="948" spans="1:27" ht="13">
      <c r="A948" s="96"/>
      <c r="C948" s="92"/>
      <c r="D948" s="93"/>
      <c r="E948" s="96"/>
      <c r="F948" s="182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</row>
    <row r="949" spans="1:27" ht="13">
      <c r="A949" s="96"/>
      <c r="C949" s="92"/>
      <c r="D949" s="93"/>
      <c r="E949" s="96"/>
      <c r="F949" s="182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</row>
    <row r="950" spans="1:27" ht="13">
      <c r="A950" s="96"/>
      <c r="C950" s="92"/>
      <c r="D950" s="93"/>
      <c r="E950" s="96"/>
      <c r="F950" s="182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</row>
    <row r="951" spans="1:27" ht="13">
      <c r="A951" s="96"/>
      <c r="C951" s="92"/>
      <c r="D951" s="93"/>
      <c r="E951" s="96"/>
      <c r="F951" s="182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</row>
    <row r="952" spans="1:27" ht="13">
      <c r="A952" s="96"/>
      <c r="C952" s="92"/>
      <c r="D952" s="93"/>
      <c r="E952" s="96"/>
      <c r="F952" s="182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</row>
    <row r="953" spans="1:27" ht="13">
      <c r="A953" s="96"/>
      <c r="C953" s="92"/>
      <c r="D953" s="93"/>
      <c r="E953" s="96"/>
      <c r="F953" s="182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</row>
    <row r="954" spans="1:27" ht="13">
      <c r="A954" s="96"/>
      <c r="C954" s="92"/>
      <c r="D954" s="93"/>
      <c r="E954" s="96"/>
      <c r="F954" s="182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</row>
    <row r="955" spans="1:27" ht="13">
      <c r="A955" s="96"/>
      <c r="C955" s="92"/>
      <c r="D955" s="93"/>
      <c r="E955" s="96"/>
      <c r="F955" s="182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</row>
    <row r="956" spans="1:27" ht="13">
      <c r="A956" s="96"/>
      <c r="C956" s="92"/>
      <c r="D956" s="93"/>
      <c r="E956" s="96"/>
      <c r="F956" s="182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</row>
    <row r="957" spans="1:27" ht="13">
      <c r="A957" s="96"/>
      <c r="C957" s="92"/>
      <c r="D957" s="93"/>
      <c r="E957" s="96"/>
      <c r="F957" s="182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</row>
    <row r="958" spans="1:27" ht="13">
      <c r="A958" s="96"/>
      <c r="C958" s="92"/>
      <c r="D958" s="93"/>
      <c r="E958" s="96"/>
      <c r="F958" s="182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</row>
    <row r="959" spans="1:27" ht="13">
      <c r="A959" s="96"/>
      <c r="C959" s="92"/>
      <c r="D959" s="93"/>
      <c r="E959" s="96"/>
      <c r="F959" s="182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</row>
    <row r="960" spans="1:27" ht="13">
      <c r="A960" s="96"/>
      <c r="C960" s="92"/>
      <c r="D960" s="93"/>
      <c r="E960" s="96"/>
      <c r="F960" s="182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</row>
    <row r="961" spans="1:27" ht="13">
      <c r="A961" s="96"/>
      <c r="C961" s="92"/>
      <c r="D961" s="93"/>
      <c r="E961" s="96"/>
      <c r="F961" s="182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</row>
    <row r="962" spans="1:27" ht="13">
      <c r="A962" s="96"/>
      <c r="C962" s="92"/>
      <c r="D962" s="93"/>
      <c r="E962" s="96"/>
      <c r="F962" s="182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</row>
    <row r="963" spans="1:27" ht="13">
      <c r="A963" s="96"/>
      <c r="C963" s="92"/>
      <c r="D963" s="93"/>
      <c r="E963" s="96"/>
      <c r="F963" s="182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</row>
    <row r="964" spans="1:27" ht="13">
      <c r="A964" s="96"/>
      <c r="C964" s="92"/>
      <c r="D964" s="93"/>
      <c r="E964" s="96"/>
      <c r="F964" s="182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</row>
    <row r="965" spans="1:27" ht="13">
      <c r="A965" s="96"/>
      <c r="C965" s="92"/>
      <c r="D965" s="93"/>
      <c r="E965" s="96"/>
      <c r="F965" s="182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</row>
    <row r="966" spans="1:27" ht="13">
      <c r="A966" s="96"/>
      <c r="C966" s="92"/>
      <c r="D966" s="93"/>
      <c r="E966" s="96"/>
      <c r="F966" s="182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</row>
    <row r="967" spans="1:27" ht="13">
      <c r="A967" s="96"/>
      <c r="C967" s="92"/>
      <c r="D967" s="93"/>
      <c r="E967" s="96"/>
      <c r="F967" s="182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</row>
    <row r="968" spans="1:27" ht="13">
      <c r="A968" s="96"/>
      <c r="C968" s="92"/>
      <c r="D968" s="93"/>
      <c r="E968" s="96"/>
      <c r="F968" s="182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</row>
    <row r="969" spans="1:27" ht="13">
      <c r="A969" s="96"/>
      <c r="C969" s="92"/>
      <c r="D969" s="93"/>
      <c r="E969" s="96"/>
      <c r="F969" s="182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</row>
    <row r="970" spans="1:27" ht="13">
      <c r="A970" s="96"/>
      <c r="C970" s="92"/>
      <c r="D970" s="93"/>
      <c r="E970" s="96"/>
      <c r="F970" s="182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</row>
    <row r="971" spans="1:27" ht="13">
      <c r="A971" s="96"/>
      <c r="C971" s="92"/>
      <c r="D971" s="93"/>
      <c r="E971" s="96"/>
      <c r="F971" s="182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</row>
    <row r="972" spans="1:27" ht="13">
      <c r="A972" s="96"/>
      <c r="C972" s="92"/>
      <c r="D972" s="93"/>
      <c r="E972" s="96"/>
      <c r="F972" s="182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</row>
    <row r="973" spans="1:27" ht="13">
      <c r="A973" s="96"/>
      <c r="C973" s="92"/>
      <c r="D973" s="93"/>
      <c r="E973" s="96"/>
      <c r="F973" s="182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</row>
    <row r="974" spans="1:27" ht="13">
      <c r="A974" s="96"/>
      <c r="C974" s="92"/>
      <c r="D974" s="93"/>
      <c r="E974" s="96"/>
      <c r="F974" s="182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</row>
    <row r="975" spans="1:27" ht="13">
      <c r="A975" s="96"/>
      <c r="C975" s="92"/>
      <c r="D975" s="93"/>
      <c r="E975" s="96"/>
      <c r="F975" s="182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</row>
    <row r="976" spans="1:27" ht="13">
      <c r="A976" s="96"/>
      <c r="C976" s="92"/>
      <c r="D976" s="93"/>
      <c r="E976" s="96"/>
      <c r="F976" s="182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</row>
    <row r="977" spans="1:27" ht="13">
      <c r="A977" s="96"/>
      <c r="C977" s="92"/>
      <c r="D977" s="93"/>
      <c r="E977" s="96"/>
      <c r="F977" s="182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</row>
    <row r="978" spans="1:27" ht="13">
      <c r="A978" s="96"/>
      <c r="C978" s="92"/>
      <c r="D978" s="93"/>
      <c r="E978" s="96"/>
      <c r="F978" s="182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</row>
    <row r="979" spans="1:27" ht="13">
      <c r="A979" s="96"/>
      <c r="C979" s="92"/>
      <c r="D979" s="93"/>
      <c r="E979" s="96"/>
      <c r="F979" s="182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</row>
    <row r="980" spans="1:27" ht="13">
      <c r="A980" s="96"/>
      <c r="C980" s="92"/>
      <c r="D980" s="93"/>
      <c r="E980" s="96"/>
      <c r="F980" s="182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</row>
    <row r="981" spans="1:27" ht="13">
      <c r="A981" s="96"/>
      <c r="C981" s="92"/>
      <c r="D981" s="93"/>
      <c r="E981" s="96"/>
      <c r="F981" s="182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</row>
    <row r="982" spans="1:27" ht="13">
      <c r="A982" s="96"/>
      <c r="C982" s="92"/>
      <c r="D982" s="93"/>
      <c r="E982" s="96"/>
      <c r="F982" s="182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</row>
    <row r="983" spans="1:27" ht="13">
      <c r="A983" s="96"/>
      <c r="C983" s="92"/>
      <c r="D983" s="93"/>
      <c r="E983" s="96"/>
      <c r="F983" s="182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</row>
    <row r="984" spans="1:27" ht="13">
      <c r="A984" s="96"/>
      <c r="C984" s="92"/>
      <c r="D984" s="93"/>
      <c r="E984" s="96"/>
      <c r="F984" s="182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</row>
    <row r="985" spans="1:27" ht="13">
      <c r="A985" s="96"/>
      <c r="C985" s="92"/>
      <c r="D985" s="93"/>
      <c r="E985" s="96"/>
      <c r="F985" s="182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</row>
    <row r="986" spans="1:27" ht="13">
      <c r="A986" s="96"/>
      <c r="C986" s="92"/>
      <c r="D986" s="93"/>
      <c r="E986" s="96"/>
      <c r="F986" s="182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</row>
    <row r="987" spans="1:27" ht="13">
      <c r="A987" s="96"/>
      <c r="C987" s="92"/>
      <c r="D987" s="93"/>
      <c r="E987" s="96"/>
      <c r="F987" s="182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</row>
    <row r="988" spans="1:27" ht="13">
      <c r="A988" s="96"/>
      <c r="C988" s="92"/>
      <c r="D988" s="93"/>
      <c r="E988" s="96"/>
      <c r="F988" s="182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</row>
    <row r="989" spans="1:27" ht="13">
      <c r="A989" s="96"/>
      <c r="C989" s="92"/>
      <c r="D989" s="93"/>
      <c r="E989" s="96"/>
      <c r="F989" s="182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</row>
    <row r="990" spans="1:27" ht="13">
      <c r="A990" s="96"/>
      <c r="C990" s="92"/>
      <c r="D990" s="93"/>
      <c r="E990" s="96"/>
      <c r="F990" s="182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</row>
    <row r="991" spans="1:27" ht="13">
      <c r="A991" s="96"/>
      <c r="C991" s="92"/>
      <c r="D991" s="93"/>
      <c r="E991" s="96"/>
      <c r="F991" s="182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</row>
    <row r="992" spans="1:27" ht="13">
      <c r="A992" s="96"/>
      <c r="C992" s="92"/>
      <c r="D992" s="93"/>
      <c r="E992" s="96"/>
      <c r="F992" s="182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</row>
    <row r="993" spans="1:27" ht="13">
      <c r="A993" s="96"/>
      <c r="C993" s="92"/>
      <c r="D993" s="93"/>
      <c r="E993" s="96"/>
      <c r="F993" s="182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</row>
    <row r="994" spans="1:27" ht="13">
      <c r="A994" s="96"/>
      <c r="C994" s="92"/>
      <c r="D994" s="93"/>
      <c r="E994" s="96"/>
      <c r="F994" s="182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</row>
    <row r="995" spans="1:27" ht="13">
      <c r="A995" s="96"/>
      <c r="C995" s="92"/>
      <c r="D995" s="93"/>
      <c r="E995" s="96"/>
      <c r="F995" s="182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</row>
    <row r="996" spans="1:27" ht="13">
      <c r="A996" s="96"/>
      <c r="C996" s="92"/>
      <c r="D996" s="93"/>
      <c r="E996" s="96"/>
      <c r="F996" s="182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</row>
    <row r="997" spans="1:27" ht="13">
      <c r="A997" s="96"/>
      <c r="C997" s="92"/>
      <c r="D997" s="93"/>
      <c r="E997" s="96"/>
      <c r="F997" s="182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</row>
    <row r="998" spans="1:27" ht="13">
      <c r="A998" s="96"/>
      <c r="C998" s="92"/>
      <c r="D998" s="93"/>
      <c r="E998" s="96"/>
      <c r="F998" s="182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</row>
    <row r="999" spans="1:27" ht="13">
      <c r="A999" s="96"/>
      <c r="C999" s="92"/>
      <c r="D999" s="93"/>
      <c r="E999" s="96"/>
      <c r="F999" s="182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</row>
    <row r="1000" spans="1:27" ht="13">
      <c r="A1000" s="96"/>
      <c r="C1000" s="92"/>
      <c r="D1000" s="93"/>
      <c r="E1000" s="96"/>
      <c r="F1000" s="182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</row>
  </sheetData>
  <sortState xmlns:xlrd2="http://schemas.microsoft.com/office/spreadsheetml/2017/richdata2" ref="H3:H54">
    <sortCondition ref="H3"/>
  </sortState>
  <hyperlinks>
    <hyperlink ref="I1" r:id="rId1" xr:uid="{00000000-0004-0000-0C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definíciók</vt:lpstr>
      <vt:lpstr>források, tartalomjegyzék</vt:lpstr>
      <vt:lpstr>Internet access</vt:lpstr>
      <vt:lpstr>HU - Reklámtorta - teljes</vt:lpstr>
      <vt:lpstr>HU - Digital reklámtorta</vt:lpstr>
      <vt:lpstr>EU total - Digital adspend</vt:lpstr>
      <vt:lpstr>EU országok - Digit Adspend</vt:lpstr>
      <vt:lpstr>US - Digital ad spend</vt:lpstr>
      <vt:lpstr>Euró árfolyam</vt:lpstr>
      <vt:lpstr>Alapkamat mértéke</vt:lpstr>
      <vt:lpstr>Munkanélküliség</vt:lpstr>
      <vt:lpstr>GKI Konjunktúra Index</vt:lpstr>
      <vt:lpstr>GDP változás</vt:lpstr>
      <vt:lpstr>Infláció</vt:lpstr>
      <vt:lpstr>Adatforgalom</vt:lpstr>
      <vt:lpstr>Operációs rendszerek SHR</vt:lpstr>
      <vt:lpstr>Böngészők SHR</vt:lpstr>
      <vt:lpstr>HT fogyasztása</vt:lpstr>
      <vt:lpstr>HT nettó vagyona</vt:lpstr>
      <vt:lpstr>'Böngészők SHR'!os_combined_HU_quarterly_20091_20192</vt:lpstr>
      <vt:lpstr>'Operációs rendszerek SHR'!os_combined_HU_quarterly_20091_20192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András Máth</cp:lastModifiedBy>
  <dcterms:created xsi:type="dcterms:W3CDTF">2019-04-10T10:09:03Z</dcterms:created>
  <dcterms:modified xsi:type="dcterms:W3CDTF">2019-10-04T12:06:03Z</dcterms:modified>
</cp:coreProperties>
</file>